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岐阜県職業能力開発協会\Desktop\"/>
    </mc:Choice>
  </mc:AlternateContent>
  <xr:revisionPtr revIDLastSave="0" documentId="13_ncr:1_{7667F544-0047-445A-9C7D-F337C04625E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白紙　標準額用　前期用" sheetId="3" r:id="rId1"/>
    <sheet name="記入例" sheetId="1" r:id="rId2"/>
  </sheets>
  <definedNames>
    <definedName name="_xlnm.Print_Area" localSheetId="1">記入例!$A$1:$AC$29</definedName>
    <definedName name="_xlnm.Print_Area" localSheetId="0">'白紙　標準額用　前期用'!$A$1:$AC$29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0" i="3" l="1"/>
  <c r="AC20" i="3"/>
  <c r="AC12" i="3"/>
  <c r="AA12" i="3"/>
  <c r="T12" i="3"/>
  <c r="R12" i="3"/>
  <c r="P12" i="3"/>
  <c r="M12" i="3"/>
  <c r="K12" i="3"/>
  <c r="I12" i="3"/>
  <c r="E12" i="3"/>
  <c r="G12" i="3"/>
  <c r="AA13" i="3"/>
  <c r="AA14" i="3"/>
  <c r="AA15" i="3"/>
  <c r="AA20" i="3" s="1"/>
  <c r="AA16" i="3"/>
  <c r="AA17" i="3"/>
  <c r="AA18" i="3"/>
  <c r="AA19" i="3"/>
  <c r="Z20" i="3"/>
  <c r="Y20" i="3"/>
  <c r="W20" i="3"/>
  <c r="U20" i="3"/>
  <c r="S20" i="3"/>
  <c r="Q20" i="3"/>
  <c r="O20" i="3"/>
  <c r="N20" i="3"/>
  <c r="L20" i="3"/>
  <c r="J20" i="3"/>
  <c r="H20" i="3"/>
  <c r="F20" i="3"/>
  <c r="D20" i="3"/>
  <c r="AB19" i="3"/>
  <c r="X19" i="3"/>
  <c r="V19" i="3"/>
  <c r="T19" i="3"/>
  <c r="R19" i="3"/>
  <c r="P19" i="3"/>
  <c r="M19" i="3"/>
  <c r="K19" i="3"/>
  <c r="I19" i="3"/>
  <c r="G19" i="3"/>
  <c r="E19" i="3"/>
  <c r="AC19" i="3" s="1"/>
  <c r="AB18" i="3"/>
  <c r="X18" i="3"/>
  <c r="V18" i="3"/>
  <c r="T18" i="3"/>
  <c r="R18" i="3"/>
  <c r="P18" i="3"/>
  <c r="M18" i="3"/>
  <c r="K18" i="3"/>
  <c r="I18" i="3"/>
  <c r="G18" i="3"/>
  <c r="E18" i="3"/>
  <c r="AC18" i="3"/>
  <c r="AB17" i="3"/>
  <c r="X17" i="3"/>
  <c r="V17" i="3"/>
  <c r="T17" i="3"/>
  <c r="R17" i="3"/>
  <c r="P17" i="3"/>
  <c r="M17" i="3"/>
  <c r="K17" i="3"/>
  <c r="I17" i="3"/>
  <c r="G17" i="3"/>
  <c r="E17" i="3"/>
  <c r="AC17" i="3" s="1"/>
  <c r="AB16" i="3"/>
  <c r="X16" i="3"/>
  <c r="V16" i="3"/>
  <c r="T16" i="3"/>
  <c r="R16" i="3"/>
  <c r="P16" i="3"/>
  <c r="M16" i="3"/>
  <c r="K16" i="3"/>
  <c r="I16" i="3"/>
  <c r="G16" i="3"/>
  <c r="E16" i="3"/>
  <c r="AC16" i="3"/>
  <c r="AB15" i="3"/>
  <c r="X15" i="3"/>
  <c r="V15" i="3"/>
  <c r="T15" i="3"/>
  <c r="R15" i="3"/>
  <c r="P15" i="3"/>
  <c r="M15" i="3"/>
  <c r="K15" i="3"/>
  <c r="I15" i="3"/>
  <c r="G15" i="3"/>
  <c r="E15" i="3"/>
  <c r="AC15" i="3" s="1"/>
  <c r="AB14" i="3"/>
  <c r="X14" i="3"/>
  <c r="V14" i="3"/>
  <c r="T14" i="3"/>
  <c r="R14" i="3"/>
  <c r="P14" i="3"/>
  <c r="M14" i="3"/>
  <c r="K14" i="3"/>
  <c r="I14" i="3"/>
  <c r="G14" i="3"/>
  <c r="AC14" i="3" s="1"/>
  <c r="E14" i="3"/>
  <c r="AB13" i="3"/>
  <c r="X13" i="3"/>
  <c r="V13" i="3"/>
  <c r="T13" i="3"/>
  <c r="R13" i="3"/>
  <c r="P13" i="3"/>
  <c r="M13" i="3"/>
  <c r="K13" i="3"/>
  <c r="K20" i="3" s="1"/>
  <c r="I13" i="3"/>
  <c r="I20" i="3" s="1"/>
  <c r="G13" i="3"/>
  <c r="AC13" i="3" s="1"/>
  <c r="E13" i="3"/>
  <c r="AB12" i="3"/>
  <c r="AB20" i="3" s="1"/>
  <c r="X12" i="3"/>
  <c r="V12" i="3"/>
  <c r="V20" i="3" s="1"/>
  <c r="T20" i="3"/>
  <c r="R20" i="3"/>
  <c r="P20" i="3"/>
  <c r="M20" i="3"/>
  <c r="G20" i="3"/>
  <c r="E20" i="3"/>
  <c r="P12" i="1"/>
  <c r="E12" i="1"/>
  <c r="AC12" i="1" s="1"/>
  <c r="G12" i="1"/>
  <c r="I12" i="1"/>
  <c r="K12" i="1"/>
  <c r="M12" i="1"/>
  <c r="R12" i="1"/>
  <c r="T12" i="1"/>
  <c r="T20" i="1" s="1"/>
  <c r="V12" i="1"/>
  <c r="V20" i="1" s="1"/>
  <c r="X12" i="1"/>
  <c r="AA12" i="1"/>
  <c r="AB12" i="1"/>
  <c r="AB20" i="1" s="1"/>
  <c r="E13" i="1"/>
  <c r="G13" i="1"/>
  <c r="AC13" i="1" s="1"/>
  <c r="I13" i="1"/>
  <c r="K13" i="1"/>
  <c r="K20" i="1" s="1"/>
  <c r="M13" i="1"/>
  <c r="P13" i="1"/>
  <c r="R13" i="1"/>
  <c r="R20" i="1"/>
  <c r="T13" i="1"/>
  <c r="V13" i="1"/>
  <c r="X13" i="1"/>
  <c r="AA13" i="1"/>
  <c r="AB13" i="1"/>
  <c r="G14" i="1"/>
  <c r="I14" i="1"/>
  <c r="AC14" i="1" s="1"/>
  <c r="K14" i="1"/>
  <c r="M14" i="1"/>
  <c r="R14" i="1"/>
  <c r="T14" i="1"/>
  <c r="V14" i="1"/>
  <c r="X14" i="1"/>
  <c r="AA14" i="1"/>
  <c r="AB14" i="1"/>
  <c r="E15" i="1"/>
  <c r="G15" i="1"/>
  <c r="AC15" i="1" s="1"/>
  <c r="I15" i="1"/>
  <c r="K15" i="1"/>
  <c r="M15" i="1"/>
  <c r="M20" i="1" s="1"/>
  <c r="P15" i="1"/>
  <c r="P20" i="1"/>
  <c r="R15" i="1"/>
  <c r="T15" i="1"/>
  <c r="V15" i="1"/>
  <c r="X15" i="1"/>
  <c r="AA15" i="1"/>
  <c r="AB15" i="1"/>
  <c r="E16" i="1"/>
  <c r="G16" i="1"/>
  <c r="I16" i="1"/>
  <c r="AC16" i="1" s="1"/>
  <c r="K16" i="1"/>
  <c r="M16" i="1"/>
  <c r="P16" i="1"/>
  <c r="R16" i="1"/>
  <c r="T16" i="1"/>
  <c r="V16" i="1"/>
  <c r="X16" i="1"/>
  <c r="AA16" i="1"/>
  <c r="AB16" i="1"/>
  <c r="E17" i="1"/>
  <c r="G17" i="1"/>
  <c r="I17" i="1"/>
  <c r="AC17" i="1"/>
  <c r="K17" i="1"/>
  <c r="M17" i="1"/>
  <c r="P17" i="1"/>
  <c r="R17" i="1"/>
  <c r="T17" i="1"/>
  <c r="V17" i="1"/>
  <c r="X17" i="1"/>
  <c r="AA17" i="1"/>
  <c r="AB17" i="1"/>
  <c r="E18" i="1"/>
  <c r="AC18" i="1" s="1"/>
  <c r="G18" i="1"/>
  <c r="G20" i="1"/>
  <c r="I18" i="1"/>
  <c r="K18" i="1"/>
  <c r="M18" i="1"/>
  <c r="P18" i="1"/>
  <c r="R18" i="1"/>
  <c r="T18" i="1"/>
  <c r="V18" i="1"/>
  <c r="X18" i="1"/>
  <c r="X20" i="1" s="1"/>
  <c r="AA18" i="1"/>
  <c r="AB18" i="1"/>
  <c r="E19" i="1"/>
  <c r="AC19" i="1" s="1"/>
  <c r="G19" i="1"/>
  <c r="I19" i="1"/>
  <c r="K19" i="1"/>
  <c r="M19" i="1"/>
  <c r="P19" i="1"/>
  <c r="R19" i="1"/>
  <c r="T19" i="1"/>
  <c r="V19" i="1"/>
  <c r="X19" i="1"/>
  <c r="AA19" i="1"/>
  <c r="AA20" i="1" s="1"/>
  <c r="AB19" i="1"/>
  <c r="D20" i="1"/>
  <c r="F20" i="1"/>
  <c r="H20" i="1"/>
  <c r="J20" i="1"/>
  <c r="L20" i="1"/>
  <c r="N20" i="1"/>
  <c r="O20" i="1"/>
  <c r="Q20" i="1"/>
  <c r="S20" i="1"/>
  <c r="U20" i="1"/>
  <c r="W20" i="1"/>
  <c r="Y20" i="1"/>
  <c r="Z20" i="1"/>
  <c r="AC20" i="1" l="1"/>
  <c r="E20" i="1"/>
  <c r="I20" i="1"/>
</calcChain>
</file>

<file path=xl/sharedStrings.xml><?xml version="1.0" encoding="utf-8"?>
<sst xmlns="http://schemas.openxmlformats.org/spreadsheetml/2006/main" count="233" uniqueCount="67">
  <si>
    <t>№　　　　　　　</t>
  </si>
  <si>
    <t>合　計</t>
  </si>
  <si>
    <t>実　技</t>
  </si>
  <si>
    <t>Ａ</t>
  </si>
  <si>
    <t>Ｂ</t>
  </si>
  <si>
    <t>Ｃ</t>
  </si>
  <si>
    <t>Ｄ</t>
  </si>
  <si>
    <t>作　業　名</t>
  </si>
  <si>
    <t>手　数</t>
  </si>
  <si>
    <t>甲</t>
  </si>
  <si>
    <t>乙</t>
  </si>
  <si>
    <t>丙</t>
  </si>
  <si>
    <t>料</t>
  </si>
  <si>
    <t>受　検</t>
  </si>
  <si>
    <t>免　除</t>
  </si>
  <si>
    <t>両</t>
  </si>
  <si>
    <t>単　価</t>
  </si>
  <si>
    <t>免</t>
  </si>
  <si>
    <t>数</t>
  </si>
  <si>
    <t>金　額</t>
  </si>
  <si>
    <t>円</t>
  </si>
  <si>
    <t>計</t>
  </si>
  <si>
    <t>実技試験</t>
    <rPh sb="2" eb="4">
      <t>シケン</t>
    </rPh>
    <phoneticPr fontId="4"/>
  </si>
  <si>
    <t>学科試験</t>
    <rPh sb="2" eb="4">
      <t>シケン</t>
    </rPh>
    <phoneticPr fontId="4"/>
  </si>
  <si>
    <t>特 級、１ 級   及び   単 一 等 級</t>
    <phoneticPr fontId="4"/>
  </si>
  <si>
    <t>注）特級及び３級の受検者を記入するときは、作業名の欄に「特級（３級）○○作業」と記入し、 １，２ 級の欄とは独立させて記入して下さい。</t>
    <phoneticPr fontId="4"/>
  </si>
  <si>
    <t>検定一課</t>
    <rPh sb="0" eb="2">
      <t>ケンテイ</t>
    </rPh>
    <rPh sb="2" eb="4">
      <t>イチカ</t>
    </rPh>
    <phoneticPr fontId="4"/>
  </si>
  <si>
    <t>企画総務課</t>
    <rPh sb="0" eb="2">
      <t>キカク</t>
    </rPh>
    <rPh sb="2" eb="5">
      <t>ソウムカ</t>
    </rPh>
    <phoneticPr fontId="4"/>
  </si>
  <si>
    <t>岐阜県職業能力開発協会記入欄</t>
    <rPh sb="0" eb="3">
      <t>ギフケン</t>
    </rPh>
    <rPh sb="3" eb="5">
      <t>ショクギョウ</t>
    </rPh>
    <rPh sb="5" eb="7">
      <t>ノウリョク</t>
    </rPh>
    <rPh sb="7" eb="9">
      <t>カイハツ</t>
    </rPh>
    <rPh sb="9" eb="11">
      <t>キョウカイ</t>
    </rPh>
    <rPh sb="11" eb="14">
      <t>キニュウラン</t>
    </rPh>
    <phoneticPr fontId="4"/>
  </si>
  <si>
    <t>受検しない</t>
    <rPh sb="0" eb="2">
      <t>ジュケン</t>
    </rPh>
    <phoneticPr fontId="4"/>
  </si>
  <si>
    <t>受検しない</t>
    <phoneticPr fontId="4"/>
  </si>
  <si>
    <t>協会記入欄</t>
    <phoneticPr fontId="4"/>
  </si>
  <si>
    <t>◎領収書が必要な方は以下も記入して下さい（ただし、宛名は申請者本人氏名、所属先名に限る。D申請除く）</t>
    <rPh sb="45" eb="47">
      <t>シンセイ</t>
    </rPh>
    <rPh sb="47" eb="48">
      <t>ノゾ</t>
    </rPh>
    <phoneticPr fontId="4"/>
  </si>
  <si>
    <t>国　　　　際（技能五輪）</t>
    <rPh sb="7" eb="9">
      <t>ギノウ</t>
    </rPh>
    <rPh sb="9" eb="11">
      <t>ゴリン</t>
    </rPh>
    <phoneticPr fontId="4"/>
  </si>
  <si>
    <t>〒　　　　　－</t>
    <phoneticPr fontId="4"/>
  </si>
  <si>
    <t>〒 　　　　-</t>
    <phoneticPr fontId="4"/>
  </si>
  <si>
    <t>造園工事</t>
    <rPh sb="0" eb="2">
      <t>ゾウエン</t>
    </rPh>
    <rPh sb="2" eb="4">
      <t>コウジ</t>
    </rPh>
    <phoneticPr fontId="4"/>
  </si>
  <si>
    <t>岐阜県検定組合</t>
    <rPh sb="0" eb="3">
      <t>ギフケン</t>
    </rPh>
    <rPh sb="3" eb="5">
      <t>ケンテイ</t>
    </rPh>
    <rPh sb="5" eb="7">
      <t>クミアイ</t>
    </rPh>
    <phoneticPr fontId="4"/>
  </si>
  <si>
    <t>岐阜県検定組合</t>
    <rPh sb="0" eb="2">
      <t>ギフ</t>
    </rPh>
    <rPh sb="2" eb="3">
      <t>ケン</t>
    </rPh>
    <rPh sb="3" eb="5">
      <t>ケンテイ</t>
    </rPh>
    <rPh sb="5" eb="7">
      <t>クミアイ</t>
    </rPh>
    <phoneticPr fontId="4"/>
  </si>
  <si>
    <t>総務課</t>
    <rPh sb="0" eb="3">
      <t>ソウムカ</t>
    </rPh>
    <phoneticPr fontId="4"/>
  </si>
  <si>
    <t>資格　太郎</t>
    <rPh sb="0" eb="2">
      <t>シカク</t>
    </rPh>
    <rPh sb="3" eb="5">
      <t>タロウ</t>
    </rPh>
    <phoneticPr fontId="4"/>
  </si>
  <si>
    <t>０５８－○○○ー○○○○</t>
    <phoneticPr fontId="4"/>
  </si>
  <si>
    <t>〒○○○　-　○○○○　　　　　　　　　　　　　　　　　　　　　　　　　　　　　　　　　　　　　　　　　　　　岐阜市○○町１－２－３</t>
    <rPh sb="55" eb="58">
      <t>ギフシ</t>
    </rPh>
    <rPh sb="60" eb="61">
      <t>マチ</t>
    </rPh>
    <phoneticPr fontId="4"/>
  </si>
  <si>
    <t>〒○○○　－　○○○○</t>
    <phoneticPr fontId="4"/>
  </si>
  <si>
    <t>岐阜市○○町１－２－３</t>
    <rPh sb="0" eb="3">
      <t>ギフシ</t>
    </rPh>
    <rPh sb="5" eb="6">
      <t>マチ</t>
    </rPh>
    <phoneticPr fontId="4"/>
  </si>
  <si>
    <t>とりまとめ団体・事業所名 　 　（個人申請者は記入不要）</t>
    <rPh sb="17" eb="19">
      <t>コジン</t>
    </rPh>
    <rPh sb="19" eb="21">
      <t>シンセイ</t>
    </rPh>
    <rPh sb="21" eb="22">
      <t>シャ</t>
    </rPh>
    <rPh sb="23" eb="25">
      <t>キニュウ</t>
    </rPh>
    <rPh sb="25" eb="27">
      <t>フヨウ</t>
    </rPh>
    <phoneticPr fontId="4"/>
  </si>
  <si>
    <t xml:space="preserve">住所（個人申請者は自宅） </t>
    <rPh sb="0" eb="1">
      <t>ジュウ</t>
    </rPh>
    <rPh sb="1" eb="2">
      <t>ショ</t>
    </rPh>
    <rPh sb="3" eb="5">
      <t>コジン</t>
    </rPh>
    <rPh sb="5" eb="7">
      <t>シンセイ</t>
    </rPh>
    <rPh sb="7" eb="8">
      <t>シャ</t>
    </rPh>
    <rPh sb="9" eb="11">
      <t>ジタク</t>
    </rPh>
    <phoneticPr fontId="4"/>
  </si>
  <si>
    <t>担当所属部署名 　　　　　　　　　（個人申請者は記入不要）</t>
    <rPh sb="0" eb="2">
      <t>タントウ</t>
    </rPh>
    <rPh sb="22" eb="23">
      <t>シャ</t>
    </rPh>
    <phoneticPr fontId="4"/>
  </si>
  <si>
    <t>担　当　者　名 　　　　　　　　　　　　　　　　　　　　　　（個人申請者は本人氏名）</t>
    <rPh sb="35" eb="36">
      <t>シャ</t>
    </rPh>
    <rPh sb="37" eb="39">
      <t>ホンニン</t>
    </rPh>
    <rPh sb="39" eb="41">
      <t>シメイ</t>
    </rPh>
    <phoneticPr fontId="4"/>
  </si>
  <si>
    <t xml:space="preserve">電　話　番　号 </t>
    <rPh sb="0" eb="1">
      <t>デン</t>
    </rPh>
    <rPh sb="2" eb="3">
      <t>ハナシ</t>
    </rPh>
    <rPh sb="4" eb="5">
      <t>バン</t>
    </rPh>
    <rPh sb="6" eb="7">
      <t>ゴウ</t>
    </rPh>
    <phoneticPr fontId="4"/>
  </si>
  <si>
    <t>受検手数料振込名義人</t>
    <rPh sb="0" eb="2">
      <t>ジュケン</t>
    </rPh>
    <rPh sb="2" eb="5">
      <t>テスウリョウ</t>
    </rPh>
    <rPh sb="5" eb="7">
      <t>フリコミ</t>
    </rPh>
    <rPh sb="7" eb="10">
      <t>メイギニン</t>
    </rPh>
    <phoneticPr fontId="4"/>
  </si>
  <si>
    <t>領　収　書　宛　名</t>
    <rPh sb="0" eb="1">
      <t>リョウ</t>
    </rPh>
    <rPh sb="2" eb="3">
      <t>オサム</t>
    </rPh>
    <rPh sb="4" eb="5">
      <t>ショ</t>
    </rPh>
    <rPh sb="6" eb="7">
      <t>アテ</t>
    </rPh>
    <rPh sb="8" eb="9">
      <t>メイ</t>
    </rPh>
    <phoneticPr fontId="4"/>
  </si>
  <si>
    <t>領　収　書　送　付　先</t>
    <rPh sb="0" eb="1">
      <t>リョウ</t>
    </rPh>
    <rPh sb="2" eb="3">
      <t>オサム</t>
    </rPh>
    <rPh sb="4" eb="5">
      <t>ショ</t>
    </rPh>
    <rPh sb="6" eb="7">
      <t>ソウ</t>
    </rPh>
    <rPh sb="8" eb="9">
      <t>ツキ</t>
    </rPh>
    <rPh sb="10" eb="11">
      <t>サキ</t>
    </rPh>
    <phoneticPr fontId="4"/>
  </si>
  <si>
    <t>とりまとめ団体・事業所名 　　　（個人申請者は記入不要）</t>
    <rPh sb="17" eb="19">
      <t>コジン</t>
    </rPh>
    <rPh sb="19" eb="21">
      <t>シンセイ</t>
    </rPh>
    <rPh sb="21" eb="22">
      <t>シャ</t>
    </rPh>
    <rPh sb="23" eb="25">
      <t>キニュウ</t>
    </rPh>
    <rPh sb="25" eb="27">
      <t>フヨウ</t>
    </rPh>
    <phoneticPr fontId="4"/>
  </si>
  <si>
    <t xml:space="preserve">  </t>
    <phoneticPr fontId="4"/>
  </si>
  <si>
    <t>実技手数料　標準額用</t>
    <rPh sb="0" eb="2">
      <t>ジツギ</t>
    </rPh>
    <rPh sb="2" eb="5">
      <t>テスウリョウ</t>
    </rPh>
    <rPh sb="6" eb="9">
      <t>ヒョウジュンガク</t>
    </rPh>
    <rPh sb="9" eb="10">
      <t>ヨウ</t>
    </rPh>
    <phoneticPr fontId="4"/>
  </si>
  <si>
    <t>五輪</t>
    <rPh sb="0" eb="2">
      <t>ゴリン</t>
    </rPh>
    <phoneticPr fontId="4"/>
  </si>
  <si>
    <t>１ 級   及び   単 一 等 級</t>
    <phoneticPr fontId="4"/>
  </si>
  <si>
    <t>令 和  ○年 度   　技 能 検 定 作 業 別 申 請 区 分 表</t>
    <rPh sb="0" eb="1">
      <t>レイ</t>
    </rPh>
    <rPh sb="2" eb="3">
      <t>ワ</t>
    </rPh>
    <phoneticPr fontId="4"/>
  </si>
  <si>
    <t>３級造園工事　　　　　　　　　　</t>
    <rPh sb="1" eb="2">
      <t>キュウ</t>
    </rPh>
    <rPh sb="2" eb="4">
      <t>ゾウエン</t>
    </rPh>
    <rPh sb="4" eb="6">
      <t>コウジ</t>
    </rPh>
    <phoneticPr fontId="4"/>
  </si>
  <si>
    <t>３級造園工事　　　　</t>
    <rPh sb="1" eb="2">
      <t>キュウ</t>
    </rPh>
    <rPh sb="2" eb="4">
      <t>ゾウエン</t>
    </rPh>
    <rPh sb="4" eb="6">
      <t>コウジ</t>
    </rPh>
    <phoneticPr fontId="4"/>
  </si>
  <si>
    <t>令 和 ６ 年 度   　技 能 検 定 作 業 別 申 請 区 分 表</t>
    <rPh sb="0" eb="1">
      <t>レイ</t>
    </rPh>
    <rPh sb="2" eb="3">
      <t>ワ</t>
    </rPh>
    <phoneticPr fontId="4"/>
  </si>
  <si>
    <t>２ 級（25歳以上）  及び  ３ 級（23歳以上）</t>
    <rPh sb="6" eb="7">
      <t>サイ</t>
    </rPh>
    <rPh sb="7" eb="9">
      <t>イジョウ</t>
    </rPh>
    <rPh sb="22" eb="25">
      <t>サイイジョウ</t>
    </rPh>
    <phoneticPr fontId="4"/>
  </si>
  <si>
    <t>２ 級（25歳以上）  及び  ３ 級（23歳以上）</t>
    <rPh sb="6" eb="7">
      <t>サイ</t>
    </rPh>
    <rPh sb="7" eb="9">
      <t>イジョウ</t>
    </rPh>
    <rPh sb="22" eb="23">
      <t>サイ</t>
    </rPh>
    <rPh sb="23" eb="25">
      <t>イジョウ</t>
    </rPh>
    <phoneticPr fontId="4"/>
  </si>
  <si>
    <t>　　実技試験手数料が減免になる場合は、「減免額用」の区分表に記入して下さい。</t>
    <rPh sb="10" eb="12">
      <t>ゲンメン</t>
    </rPh>
    <rPh sb="20" eb="22">
      <t>ゲンメン</t>
    </rPh>
    <rPh sb="22" eb="23">
      <t>ガク</t>
    </rPh>
    <rPh sb="23" eb="24">
      <t>ヨウ</t>
    </rPh>
    <rPh sb="26" eb="29">
      <t>クブンヒョウ</t>
    </rPh>
    <phoneticPr fontId="4"/>
  </si>
  <si>
    <t>　※3級の学割対象者で、23歳以上の方はこの区分表に記入して下さい。</t>
    <rPh sb="3" eb="4">
      <t>キュウ</t>
    </rPh>
    <rPh sb="5" eb="7">
      <t>ガクワリ</t>
    </rPh>
    <rPh sb="7" eb="10">
      <t>タイショウシャ</t>
    </rPh>
    <rPh sb="14" eb="15">
      <t>サイ</t>
    </rPh>
    <rPh sb="15" eb="17">
      <t>イジョウ</t>
    </rPh>
    <rPh sb="18" eb="19">
      <t>カタ</t>
    </rPh>
    <rPh sb="22" eb="25">
      <t>クブンヒョウ</t>
    </rPh>
    <rPh sb="26" eb="28">
      <t>キニュウ</t>
    </rPh>
    <rPh sb="30" eb="31">
      <t>クダ</t>
    </rPh>
    <phoneticPr fontId="4"/>
  </si>
  <si>
    <t>注）特級及び３級の受検者を記入するときは、作業名の欄に「３級○○作業」と記入し、 １，２ 級の欄とは独立させて記入して下さい。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</si>
</sst>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#"/>
  </numFmts>
  <fonts count="16" x14ac:knownFonts="1">
    <font>
      <sz val="10"/>
      <name val="ＭＳ Ｐ明朝"/>
      <family val="1"/>
      <charset val="128"/>
    </font>
    <font>
      <sz val="14.95"/>
      <name val="ＭＳ Ｐ明朝"/>
      <family val="1"/>
      <charset val="128"/>
    </font>
    <font>
      <u/>
      <sz val="10"/>
      <name val="ＭＳ Ｐ明朝"/>
      <family val="1"/>
      <charset val="128"/>
    </font>
    <font>
      <sz val="11.95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HGS創英ﾌﾟﾚｾﾞﾝｽEB"/>
      <family val="1"/>
      <charset val="128"/>
    </font>
    <font>
      <b/>
      <sz val="26"/>
      <name val="ＭＳ Ｐ明朝"/>
      <family val="1"/>
      <charset val="128"/>
    </font>
    <font>
      <sz val="10"/>
      <name val="HGS創英ﾌﾟﾚｾﾞﾝｽEB"/>
      <family val="1"/>
      <charset val="128"/>
    </font>
    <font>
      <sz val="10"/>
      <name val="HG創英角ｺﾞｼｯｸUB"/>
      <family val="3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/>
      <top style="thin">
        <color indexed="8"/>
      </top>
      <bottom style="medium">
        <color indexed="64"/>
      </bottom>
      <diagonal/>
    </border>
    <border>
      <left style="double">
        <color indexed="8"/>
      </left>
      <right/>
      <top style="medium">
        <color indexed="64"/>
      </top>
      <bottom style="thin">
        <color indexed="8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8"/>
      </left>
      <right/>
      <top style="medium">
        <color indexed="64"/>
      </top>
      <bottom style="thin">
        <color indexed="8"/>
      </bottom>
      <diagonal style="thin">
        <color indexed="8"/>
      </diagonal>
    </border>
    <border diagonalUp="1">
      <left/>
      <right style="thin">
        <color indexed="8"/>
      </right>
      <top style="medium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/>
      <top style="thin">
        <color indexed="8"/>
      </top>
      <bottom style="medium">
        <color indexed="64"/>
      </bottom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 style="medium">
        <color indexed="64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8"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 applyProtection="1">
      <alignment horizontal="center" vertical="center"/>
      <protection locked="0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4" xfId="0" applyNumberFormat="1" applyBorder="1" applyAlignment="1" applyProtection="1">
      <alignment horizontal="left" vertical="center"/>
      <protection locked="0"/>
    </xf>
    <xf numFmtId="176" fontId="0" fillId="0" borderId="5" xfId="0" applyNumberFormat="1" applyBorder="1" applyAlignment="1" applyProtection="1">
      <alignment horizontal="left" vertical="center"/>
      <protection locked="0"/>
    </xf>
    <xf numFmtId="176" fontId="0" fillId="0" borderId="6" xfId="0" applyNumberFormat="1" applyBorder="1" applyAlignment="1" applyProtection="1">
      <alignment vertical="center"/>
      <protection locked="0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 applyProtection="1">
      <alignment vertical="center"/>
      <protection locked="0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 applyProtection="1">
      <alignment vertical="center"/>
      <protection locked="0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11" xfId="0" applyNumberFormat="1" applyBorder="1" applyAlignment="1">
      <alignment vertical="center"/>
    </xf>
    <xf numFmtId="176" fontId="1" fillId="0" borderId="0" xfId="0" applyNumberFormat="1" applyFont="1" applyAlignment="1">
      <alignment horizontal="distributed" vertical="center"/>
    </xf>
    <xf numFmtId="176" fontId="0" fillId="0" borderId="0" xfId="0" applyNumberFormat="1" applyAlignment="1">
      <alignment horizontal="distributed" vertical="center"/>
    </xf>
    <xf numFmtId="176" fontId="2" fillId="0" borderId="0" xfId="0" applyNumberFormat="1" applyFont="1" applyAlignment="1">
      <alignment horizontal="left"/>
    </xf>
    <xf numFmtId="176" fontId="0" fillId="0" borderId="12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Continuous" vertical="center"/>
    </xf>
    <xf numFmtId="176" fontId="0" fillId="0" borderId="16" xfId="0" applyNumberFormat="1" applyBorder="1" applyAlignment="1">
      <alignment horizontal="centerContinuous" vertical="center"/>
    </xf>
    <xf numFmtId="176" fontId="0" fillId="0" borderId="17" xfId="0" applyNumberFormat="1" applyBorder="1" applyAlignment="1">
      <alignment horizontal="centerContinuous" vertical="center"/>
    </xf>
    <xf numFmtId="176" fontId="0" fillId="0" borderId="18" xfId="0" applyNumberFormat="1" applyBorder="1" applyAlignment="1">
      <alignment horizontal="centerContinuous" vertical="center"/>
    </xf>
    <xf numFmtId="176" fontId="0" fillId="0" borderId="0" xfId="0" applyNumberFormat="1" applyAlignment="1">
      <alignment horizontal="right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176" fontId="9" fillId="0" borderId="6" xfId="0" applyNumberFormat="1" applyFont="1" applyBorder="1" applyAlignment="1">
      <alignment horizontal="right" vertical="top"/>
    </xf>
    <xf numFmtId="176" fontId="9" fillId="0" borderId="7" xfId="0" applyNumberFormat="1" applyFont="1" applyBorder="1" applyAlignment="1">
      <alignment horizontal="right" vertical="top"/>
    </xf>
    <xf numFmtId="176" fontId="9" fillId="0" borderId="2" xfId="0" applyNumberFormat="1" applyFont="1" applyBorder="1" applyAlignment="1">
      <alignment horizontal="right" vertical="top"/>
    </xf>
    <xf numFmtId="176" fontId="9" fillId="0" borderId="0" xfId="0" applyNumberFormat="1" applyFont="1" applyAlignment="1">
      <alignment horizontal="right" vertical="top"/>
    </xf>
    <xf numFmtId="176" fontId="9" fillId="0" borderId="8" xfId="0" applyNumberFormat="1" applyFont="1" applyBorder="1" applyAlignment="1">
      <alignment horizontal="right" vertical="top"/>
    </xf>
    <xf numFmtId="176" fontId="9" fillId="0" borderId="0" xfId="0" applyNumberFormat="1" applyFont="1" applyAlignment="1">
      <alignment horizontal="center" vertical="center"/>
    </xf>
    <xf numFmtId="0" fontId="9" fillId="0" borderId="5" xfId="0" quotePrefix="1" applyFont="1" applyBorder="1" applyAlignment="1">
      <alignment horizontal="left" vertical="center"/>
    </xf>
    <xf numFmtId="176" fontId="0" fillId="0" borderId="0" xfId="0" applyNumberFormat="1" applyAlignment="1">
      <alignment horizontal="left" vertical="top" wrapText="1"/>
    </xf>
    <xf numFmtId="176" fontId="10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0" fillId="0" borderId="24" xfId="0" applyNumberFormat="1" applyBorder="1" applyAlignment="1">
      <alignment horizontal="center" vertical="center"/>
    </xf>
    <xf numFmtId="176" fontId="0" fillId="0" borderId="0" xfId="0" applyNumberFormat="1" applyAlignment="1">
      <alignment vertical="top" wrapText="1"/>
    </xf>
    <xf numFmtId="176" fontId="0" fillId="0" borderId="0" xfId="0" applyNumberFormat="1" applyAlignment="1" applyProtection="1">
      <alignment vertical="top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left" vertical="center"/>
    </xf>
    <xf numFmtId="176" fontId="11" fillId="0" borderId="5" xfId="0" applyNumberFormat="1" applyFont="1" applyBorder="1" applyAlignment="1" applyProtection="1">
      <alignment horizontal="left" vertical="center"/>
      <protection locked="0"/>
    </xf>
    <xf numFmtId="176" fontId="0" fillId="0" borderId="39" xfId="0" applyNumberFormat="1" applyBorder="1" applyAlignment="1">
      <alignment horizontal="center" vertical="center"/>
    </xf>
    <xf numFmtId="176" fontId="9" fillId="0" borderId="40" xfId="0" applyNumberFormat="1" applyFont="1" applyBorder="1" applyAlignment="1">
      <alignment horizontal="right" vertical="top"/>
    </xf>
    <xf numFmtId="176" fontId="0" fillId="0" borderId="40" xfId="0" applyNumberFormat="1" applyBorder="1" applyAlignment="1" applyProtection="1">
      <alignment vertical="center"/>
      <protection locked="0"/>
    </xf>
    <xf numFmtId="176" fontId="0" fillId="0" borderId="41" xfId="0" applyNumberFormat="1" applyBorder="1" applyAlignment="1" applyProtection="1">
      <alignment vertical="center"/>
      <protection locked="0"/>
    </xf>
    <xf numFmtId="176" fontId="0" fillId="0" borderId="42" xfId="0" applyNumberFormat="1" applyBorder="1" applyAlignment="1">
      <alignment vertical="center"/>
    </xf>
    <xf numFmtId="176" fontId="10" fillId="0" borderId="13" xfId="0" applyNumberFormat="1" applyFont="1" applyBorder="1" applyAlignment="1">
      <alignment horizontal="centerContinuous" vertical="center"/>
    </xf>
    <xf numFmtId="176" fontId="10" fillId="0" borderId="43" xfId="0" applyNumberFormat="1" applyFont="1" applyBorder="1" applyAlignment="1">
      <alignment horizontal="centerContinuous" vertical="center"/>
    </xf>
    <xf numFmtId="176" fontId="10" fillId="0" borderId="14" xfId="0" applyNumberFormat="1" applyFont="1" applyBorder="1" applyAlignment="1">
      <alignment horizontal="centerContinuous" vertical="center"/>
    </xf>
    <xf numFmtId="176" fontId="13" fillId="0" borderId="4" xfId="0" applyNumberFormat="1" applyFont="1" applyBorder="1" applyAlignment="1" applyProtection="1">
      <alignment horizontal="left" vertical="center" wrapText="1" shrinkToFit="1"/>
      <protection locked="0"/>
    </xf>
    <xf numFmtId="176" fontId="13" fillId="0" borderId="4" xfId="0" applyNumberFormat="1" applyFont="1" applyBorder="1" applyAlignment="1" applyProtection="1">
      <alignment horizontal="left" vertical="center" wrapText="1"/>
      <protection locked="0"/>
    </xf>
    <xf numFmtId="176" fontId="0" fillId="2" borderId="12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right" vertical="top"/>
    </xf>
    <xf numFmtId="176" fontId="0" fillId="2" borderId="9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Continuous" vertical="center"/>
    </xf>
    <xf numFmtId="176" fontId="0" fillId="0" borderId="44" xfId="0" applyNumberFormat="1" applyBorder="1" applyAlignment="1">
      <alignment horizontal="centerContinuous" vertical="center"/>
    </xf>
    <xf numFmtId="176" fontId="0" fillId="0" borderId="10" xfId="0" applyNumberFormat="1" applyBorder="1" applyAlignment="1">
      <alignment horizontal="centerContinuous" vertical="center"/>
    </xf>
    <xf numFmtId="176" fontId="0" fillId="2" borderId="19" xfId="0" applyNumberFormat="1" applyFill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Continuous" vertical="center"/>
    </xf>
    <xf numFmtId="176" fontId="0" fillId="0" borderId="47" xfId="0" applyNumberFormat="1" applyBorder="1" applyAlignment="1">
      <alignment horizontal="centerContinuous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Continuous" vertical="center"/>
    </xf>
    <xf numFmtId="176" fontId="0" fillId="0" borderId="50" xfId="0" applyNumberFormat="1" applyBorder="1" applyAlignment="1">
      <alignment horizontal="centerContinuous" vertical="center"/>
    </xf>
    <xf numFmtId="176" fontId="0" fillId="0" borderId="51" xfId="0" applyNumberFormat="1" applyBorder="1" applyAlignment="1">
      <alignment horizontal="centerContinuous" vertical="center"/>
    </xf>
    <xf numFmtId="176" fontId="0" fillId="3" borderId="39" xfId="0" applyNumberFormat="1" applyFill="1" applyBorder="1" applyAlignment="1">
      <alignment horizontal="center" vertical="center"/>
    </xf>
    <xf numFmtId="176" fontId="0" fillId="3" borderId="20" xfId="0" applyNumberFormat="1" applyFill="1" applyBorder="1" applyAlignment="1">
      <alignment horizontal="center" vertical="center"/>
    </xf>
    <xf numFmtId="176" fontId="9" fillId="3" borderId="40" xfId="0" applyNumberFormat="1" applyFont="1" applyFill="1" applyBorder="1" applyAlignment="1">
      <alignment horizontal="right" vertical="top"/>
    </xf>
    <xf numFmtId="176" fontId="9" fillId="3" borderId="2" xfId="0" applyNumberFormat="1" applyFont="1" applyFill="1" applyBorder="1" applyAlignment="1">
      <alignment horizontal="right" vertical="top"/>
    </xf>
    <xf numFmtId="176" fontId="0" fillId="3" borderId="40" xfId="0" applyNumberFormat="1" applyFill="1" applyBorder="1" applyAlignment="1" applyProtection="1">
      <alignment vertical="center"/>
      <protection locked="0"/>
    </xf>
    <xf numFmtId="176" fontId="0" fillId="3" borderId="2" xfId="0" applyNumberFormat="1" applyFill="1" applyBorder="1" applyAlignment="1">
      <alignment vertical="center"/>
    </xf>
    <xf numFmtId="176" fontId="0" fillId="3" borderId="41" xfId="0" applyNumberFormat="1" applyFill="1" applyBorder="1" applyAlignment="1" applyProtection="1">
      <alignment vertical="center"/>
      <protection locked="0"/>
    </xf>
    <xf numFmtId="176" fontId="0" fillId="3" borderId="3" xfId="0" applyNumberFormat="1" applyFill="1" applyBorder="1" applyAlignment="1">
      <alignment vertical="center"/>
    </xf>
    <xf numFmtId="176" fontId="0" fillId="3" borderId="42" xfId="0" applyNumberFormat="1" applyFill="1" applyBorder="1" applyAlignment="1">
      <alignment vertical="center"/>
    </xf>
    <xf numFmtId="176" fontId="0" fillId="3" borderId="32" xfId="0" applyNumberFormat="1" applyFill="1" applyBorder="1" applyAlignment="1">
      <alignment vertical="center"/>
    </xf>
    <xf numFmtId="176" fontId="14" fillId="0" borderId="6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 applyProtection="1">
      <alignment vertical="center"/>
      <protection locked="0"/>
    </xf>
    <xf numFmtId="176" fontId="10" fillId="0" borderId="52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3" borderId="53" xfId="0" applyNumberFormat="1" applyFont="1" applyFill="1" applyBorder="1" applyAlignment="1">
      <alignment horizontal="center" vertical="center"/>
    </xf>
    <xf numFmtId="176" fontId="10" fillId="3" borderId="54" xfId="0" applyNumberFormat="1" applyFont="1" applyFill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176" fontId="0" fillId="0" borderId="55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6" fillId="0" borderId="55" xfId="0" applyNumberFormat="1" applyFont="1" applyBorder="1" applyAlignment="1">
      <alignment vertical="center" shrinkToFit="1"/>
    </xf>
    <xf numFmtId="176" fontId="6" fillId="0" borderId="56" xfId="0" applyNumberFormat="1" applyFont="1" applyBorder="1" applyAlignment="1">
      <alignment vertical="center" shrinkToFit="1"/>
    </xf>
    <xf numFmtId="176" fontId="6" fillId="0" borderId="57" xfId="0" applyNumberFormat="1" applyFont="1" applyBorder="1" applyAlignment="1">
      <alignment vertical="center" shrinkToFit="1"/>
    </xf>
    <xf numFmtId="176" fontId="6" fillId="0" borderId="61" xfId="0" applyNumberFormat="1" applyFont="1" applyBorder="1" applyAlignment="1">
      <alignment vertical="center" wrapText="1"/>
    </xf>
    <xf numFmtId="176" fontId="6" fillId="0" borderId="62" xfId="0" applyNumberFormat="1" applyFont="1" applyBorder="1" applyAlignment="1">
      <alignment vertical="center" wrapText="1"/>
    </xf>
    <xf numFmtId="176" fontId="6" fillId="0" borderId="63" xfId="0" applyNumberFormat="1" applyFont="1" applyBorder="1" applyAlignment="1">
      <alignment vertical="center" wrapText="1"/>
    </xf>
    <xf numFmtId="176" fontId="10" fillId="0" borderId="0" xfId="0" applyNumberFormat="1" applyFont="1" applyAlignment="1">
      <alignment horizontal="left" vertical="top"/>
    </xf>
    <xf numFmtId="176" fontId="0" fillId="0" borderId="55" xfId="0" applyNumberFormat="1" applyBorder="1" applyAlignment="1">
      <alignment horizontal="center" vertical="top" wrapText="1"/>
    </xf>
    <xf numFmtId="176" fontId="8" fillId="0" borderId="56" xfId="0" applyNumberFormat="1" applyFont="1" applyBorder="1" applyAlignment="1">
      <alignment horizontal="center" vertical="top" wrapText="1"/>
    </xf>
    <xf numFmtId="176" fontId="0" fillId="0" borderId="58" xfId="0" applyNumberFormat="1" applyBorder="1" applyAlignment="1">
      <alignment horizontal="center" vertical="center" wrapText="1"/>
    </xf>
    <xf numFmtId="176" fontId="0" fillId="0" borderId="66" xfId="0" applyNumberFormat="1" applyBorder="1" applyAlignment="1">
      <alignment horizontal="center" vertical="center" wrapText="1"/>
    </xf>
    <xf numFmtId="176" fontId="0" fillId="0" borderId="59" xfId="0" applyNumberFormat="1" applyBorder="1" applyAlignment="1">
      <alignment horizontal="center" vertical="center" wrapText="1"/>
    </xf>
    <xf numFmtId="176" fontId="6" fillId="0" borderId="55" xfId="0" applyNumberFormat="1" applyFont="1" applyBorder="1" applyAlignment="1">
      <alignment vertical="center" wrapText="1"/>
    </xf>
    <xf numFmtId="176" fontId="6" fillId="0" borderId="56" xfId="0" applyNumberFormat="1" applyFont="1" applyBorder="1" applyAlignment="1">
      <alignment vertical="center" wrapText="1"/>
    </xf>
    <xf numFmtId="176" fontId="6" fillId="0" borderId="57" xfId="0" applyNumberFormat="1" applyFont="1" applyBorder="1" applyAlignment="1">
      <alignment vertical="center" wrapText="1"/>
    </xf>
    <xf numFmtId="176" fontId="6" fillId="0" borderId="58" xfId="0" applyNumberFormat="1" applyFont="1" applyBorder="1" applyAlignment="1">
      <alignment vertical="center" shrinkToFit="1"/>
    </xf>
    <xf numFmtId="176" fontId="6" fillId="0" borderId="66" xfId="0" applyNumberFormat="1" applyFont="1" applyBorder="1" applyAlignment="1">
      <alignment vertical="center" shrinkToFit="1"/>
    </xf>
    <xf numFmtId="176" fontId="6" fillId="0" borderId="59" xfId="0" applyNumberFormat="1" applyFont="1" applyBorder="1" applyAlignment="1">
      <alignment vertical="center" shrinkToFit="1"/>
    </xf>
    <xf numFmtId="176" fontId="7" fillId="0" borderId="0" xfId="0" applyNumberFormat="1" applyFont="1" applyAlignment="1">
      <alignment horizontal="left" vertical="center" wrapText="1"/>
    </xf>
    <xf numFmtId="176" fontId="6" fillId="0" borderId="35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0" fillId="0" borderId="35" xfId="0" applyNumberFormat="1" applyBorder="1" applyAlignment="1" applyProtection="1">
      <alignment horizontal="left" vertical="top"/>
      <protection locked="0"/>
    </xf>
    <xf numFmtId="176" fontId="0" fillId="0" borderId="25" xfId="0" applyNumberFormat="1" applyBorder="1" applyAlignment="1" applyProtection="1">
      <alignment horizontal="left" vertical="top"/>
      <protection locked="0"/>
    </xf>
    <xf numFmtId="176" fontId="0" fillId="0" borderId="26" xfId="0" applyNumberFormat="1" applyBorder="1" applyAlignment="1" applyProtection="1">
      <alignment horizontal="left" vertical="top"/>
      <protection locked="0"/>
    </xf>
    <xf numFmtId="176" fontId="0" fillId="0" borderId="43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176" fontId="9" fillId="0" borderId="58" xfId="0" applyNumberFormat="1" applyFont="1" applyBorder="1" applyAlignment="1">
      <alignment horizontal="center" vertical="top"/>
    </xf>
    <xf numFmtId="176" fontId="9" fillId="0" borderId="59" xfId="0" applyNumberFormat="1" applyFont="1" applyBorder="1" applyAlignment="1">
      <alignment horizontal="center" vertical="top"/>
    </xf>
    <xf numFmtId="176" fontId="0" fillId="0" borderId="71" xfId="0" applyNumberFormat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6" fontId="0" fillId="0" borderId="73" xfId="0" applyNumberFormat="1" applyBorder="1" applyAlignment="1">
      <alignment horizontal="center" vertical="center"/>
    </xf>
    <xf numFmtId="176" fontId="0" fillId="0" borderId="74" xfId="0" applyNumberFormat="1" applyBorder="1" applyAlignment="1">
      <alignment horizontal="center" vertical="center"/>
    </xf>
    <xf numFmtId="176" fontId="0" fillId="0" borderId="75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76" xfId="0" applyNumberFormat="1" applyBorder="1" applyAlignment="1">
      <alignment horizontal="center" vertical="center"/>
    </xf>
    <xf numFmtId="176" fontId="0" fillId="0" borderId="77" xfId="0" applyNumberFormat="1" applyBorder="1" applyAlignment="1">
      <alignment horizontal="center" vertical="center"/>
    </xf>
    <xf numFmtId="176" fontId="0" fillId="0" borderId="7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9" xfId="0" applyNumberFormat="1" applyBorder="1" applyAlignment="1">
      <alignment horizontal="center" vertical="center"/>
    </xf>
    <xf numFmtId="176" fontId="0" fillId="0" borderId="80" xfId="0" applyNumberFormat="1" applyBorder="1" applyAlignment="1">
      <alignment horizontal="center" vertical="center"/>
    </xf>
    <xf numFmtId="176" fontId="0" fillId="0" borderId="81" xfId="0" applyNumberFormat="1" applyBorder="1" applyAlignment="1">
      <alignment horizontal="center" vertical="center"/>
    </xf>
    <xf numFmtId="176" fontId="6" fillId="0" borderId="35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/>
      <protection locked="0"/>
    </xf>
    <xf numFmtId="176" fontId="6" fillId="0" borderId="26" xfId="0" applyNumberFormat="1" applyFont="1" applyBorder="1" applyAlignment="1" applyProtection="1">
      <alignment horizontal="center" vertical="center"/>
      <protection locked="0"/>
    </xf>
    <xf numFmtId="176" fontId="6" fillId="0" borderId="38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0" fillId="0" borderId="37" xfId="0" applyNumberFormat="1" applyBorder="1" applyAlignment="1">
      <alignment horizontal="left" vertical="center"/>
    </xf>
    <xf numFmtId="176" fontId="0" fillId="0" borderId="36" xfId="0" applyNumberFormat="1" applyBorder="1" applyAlignment="1">
      <alignment horizontal="left" vertical="center"/>
    </xf>
    <xf numFmtId="176" fontId="0" fillId="0" borderId="82" xfId="0" applyNumberFormat="1" applyBorder="1" applyAlignment="1">
      <alignment horizontal="left" vertical="center"/>
    </xf>
    <xf numFmtId="176" fontId="12" fillId="0" borderId="58" xfId="0" applyNumberFormat="1" applyFont="1" applyBorder="1" applyAlignment="1">
      <alignment horizontal="center" vertical="center"/>
    </xf>
    <xf numFmtId="176" fontId="12" fillId="0" borderId="66" xfId="0" applyNumberFormat="1" applyFont="1" applyBorder="1" applyAlignment="1">
      <alignment horizontal="center" vertical="center"/>
    </xf>
    <xf numFmtId="176" fontId="12" fillId="0" borderId="59" xfId="0" applyNumberFormat="1" applyFont="1" applyBorder="1" applyAlignment="1">
      <alignment horizontal="center" vertical="center"/>
    </xf>
    <xf numFmtId="176" fontId="0" fillId="3" borderId="83" xfId="0" applyNumberFormat="1" applyFill="1" applyBorder="1" applyAlignment="1">
      <alignment horizontal="center" vertical="center" wrapText="1"/>
    </xf>
    <xf numFmtId="176" fontId="0" fillId="3" borderId="84" xfId="0" applyNumberFormat="1" applyFill="1" applyBorder="1" applyAlignment="1">
      <alignment horizontal="center" vertical="center" wrapText="1"/>
    </xf>
    <xf numFmtId="176" fontId="0" fillId="3" borderId="40" xfId="0" applyNumberFormat="1" applyFill="1" applyBorder="1" applyAlignment="1">
      <alignment horizontal="center" vertical="center" wrapText="1"/>
    </xf>
    <xf numFmtId="176" fontId="0" fillId="3" borderId="85" xfId="0" applyNumberFormat="1" applyFill="1" applyBorder="1" applyAlignment="1">
      <alignment horizontal="center" vertical="center" wrapText="1"/>
    </xf>
    <xf numFmtId="176" fontId="0" fillId="3" borderId="86" xfId="0" applyNumberFormat="1" applyFill="1" applyBorder="1" applyAlignment="1">
      <alignment horizontal="center" vertical="center" wrapText="1"/>
    </xf>
    <xf numFmtId="176" fontId="0" fillId="3" borderId="87" xfId="0" applyNumberForma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9" fillId="0" borderId="66" xfId="0" applyNumberFormat="1" applyFont="1" applyBorder="1" applyAlignment="1">
      <alignment horizontal="center" vertical="top"/>
    </xf>
    <xf numFmtId="176" fontId="3" fillId="0" borderId="35" xfId="0" applyNumberFormat="1" applyFont="1" applyBorder="1" applyAlignment="1" applyProtection="1">
      <alignment horizontal="center" vertical="center"/>
      <protection locked="0"/>
    </xf>
    <xf numFmtId="176" fontId="3" fillId="0" borderId="25" xfId="0" applyNumberFormat="1" applyFont="1" applyBorder="1" applyAlignment="1" applyProtection="1">
      <alignment horizontal="center" vertical="center"/>
      <protection locked="0"/>
    </xf>
    <xf numFmtId="176" fontId="3" fillId="0" borderId="26" xfId="0" applyNumberFormat="1" applyFont="1" applyBorder="1" applyAlignment="1" applyProtection="1">
      <alignment horizontal="center" vertical="center"/>
      <protection locked="0"/>
    </xf>
    <xf numFmtId="176" fontId="0" fillId="0" borderId="38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35" xfId="0" applyNumberFormat="1" applyBorder="1" applyAlignment="1" applyProtection="1">
      <alignment horizontal="left" vertical="top" wrapText="1"/>
      <protection locked="0"/>
    </xf>
    <xf numFmtId="176" fontId="0" fillId="0" borderId="25" xfId="0" applyNumberFormat="1" applyBorder="1" applyAlignment="1" applyProtection="1">
      <alignment horizontal="left" vertical="top" wrapText="1"/>
      <protection locked="0"/>
    </xf>
    <xf numFmtId="176" fontId="0" fillId="0" borderId="26" xfId="0" applyNumberFormat="1" applyBorder="1" applyAlignment="1" applyProtection="1">
      <alignment horizontal="left" vertical="top" wrapText="1"/>
      <protection locked="0"/>
    </xf>
    <xf numFmtId="176" fontId="0" fillId="0" borderId="83" xfId="0" applyNumberFormat="1" applyBorder="1" applyAlignment="1">
      <alignment horizontal="center" vertical="center" wrapText="1"/>
    </xf>
    <xf numFmtId="176" fontId="0" fillId="0" borderId="84" xfId="0" applyNumberFormat="1" applyBorder="1" applyAlignment="1">
      <alignment horizontal="center" vertical="center" wrapText="1"/>
    </xf>
    <xf numFmtId="176" fontId="0" fillId="0" borderId="40" xfId="0" applyNumberFormat="1" applyBorder="1" applyAlignment="1">
      <alignment horizontal="center" vertical="center" wrapText="1"/>
    </xf>
    <xf numFmtId="176" fontId="0" fillId="0" borderId="85" xfId="0" applyNumberFormat="1" applyBorder="1" applyAlignment="1">
      <alignment horizontal="center" vertical="center" wrapText="1"/>
    </xf>
    <xf numFmtId="176" fontId="0" fillId="0" borderId="86" xfId="0" applyNumberFormat="1" applyBorder="1" applyAlignment="1">
      <alignment horizontal="center" vertical="center" wrapText="1"/>
    </xf>
    <xf numFmtId="176" fontId="0" fillId="0" borderId="87" xfId="0" applyNumberFormat="1" applyBorder="1" applyAlignment="1">
      <alignment horizontal="center" vertical="center" wrapText="1"/>
    </xf>
    <xf numFmtId="176" fontId="0" fillId="0" borderId="35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 wrapText="1"/>
    </xf>
    <xf numFmtId="176" fontId="0" fillId="0" borderId="56" xfId="0" applyNumberFormat="1" applyBorder="1" applyAlignment="1">
      <alignment horizontal="center" vertical="center" wrapText="1"/>
    </xf>
    <xf numFmtId="176" fontId="0" fillId="0" borderId="57" xfId="0" applyNumberFormat="1" applyBorder="1" applyAlignment="1">
      <alignment horizontal="center" vertical="center" wrapText="1"/>
    </xf>
    <xf numFmtId="176" fontId="10" fillId="0" borderId="53" xfId="0" applyNumberFormat="1" applyFont="1" applyBorder="1" applyAlignment="1">
      <alignment horizontal="center" vertical="center"/>
    </xf>
    <xf numFmtId="176" fontId="10" fillId="0" borderId="5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1285875</xdr:colOff>
      <xdr:row>4</xdr:row>
      <xdr:rowOff>9525</xdr:rowOff>
    </xdr:from>
    <xdr:to>
      <xdr:col>2</xdr:col>
      <xdr:colOff>57150</xdr:colOff>
      <xdr:row>9</xdr:row>
      <xdr:rowOff>152400</xdr:rowOff>
    </xdr:to>
    <xdr:sp macro="" textlink="">
      <xdr:nvSpPr>
        <xdr:cNvPr id="4774" name="Oval 30">
          <a:extLst>
            <a:ext uri="{FF2B5EF4-FFF2-40B4-BE49-F238E27FC236}">
              <a16:creationId xmlns:a16="http://schemas.microsoft.com/office/drawing/2014/main" id="{4991D1EE-3188-075B-E339-A181D319398F}"/>
            </a:ext>
          </a:extLst>
        </xdr:cNvPr>
        <xdr:cNvSpPr>
          <a:spLocks noChangeArrowheads="1"/>
        </xdr:cNvSpPr>
      </xdr:nvSpPr>
      <xdr:spPr bwMode="auto">
        <a:xfrm>
          <a:off x="1285875" y="1314450"/>
          <a:ext cx="571500" cy="13335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334662</xdr:colOff>
      <xdr:row>2</xdr:row>
      <xdr:rowOff>399019</xdr:rowOff>
    </xdr:from>
    <xdr:to>
      <xdr:col>22</xdr:col>
      <xdr:colOff>209806</xdr:colOff>
      <xdr:row>4</xdr:row>
      <xdr:rowOff>30891</xdr:rowOff>
    </xdr:to>
    <xdr:sp macro="" textlink="">
      <xdr:nvSpPr>
        <xdr:cNvPr id="3" name="Text Box 29">
          <a:extLst>
            <a:ext uri="{FF2B5EF4-FFF2-40B4-BE49-F238E27FC236}">
              <a16:creationId xmlns:a16="http://schemas.microsoft.com/office/drawing/2014/main" id="{EB02AC3A-F35D-7768-2E32-2B2F103B7F03}"/>
            </a:ext>
          </a:extLst>
        </xdr:cNvPr>
        <xdr:cNvSpPr txBox="1">
          <a:spLocks noChangeArrowheads="1"/>
        </xdr:cNvSpPr>
      </xdr:nvSpPr>
      <xdr:spPr bwMode="auto">
        <a:xfrm>
          <a:off x="3848615" y="746553"/>
          <a:ext cx="6465414" cy="417041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★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実技試験手数料単価は、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職種作業によって異なります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ので、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受検案内でご確認ください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。</a:t>
          </a:r>
        </a:p>
      </xdr:txBody>
    </xdr:sp>
    <xdr:clientData/>
  </xdr:twoCellAnchor>
  <xdr:twoCellAnchor>
    <xdr:from>
      <xdr:col>1</xdr:col>
      <xdr:colOff>409575</xdr:colOff>
      <xdr:row>2</xdr:row>
      <xdr:rowOff>600075</xdr:rowOff>
    </xdr:from>
    <xdr:to>
      <xdr:col>6</xdr:col>
      <xdr:colOff>295275</xdr:colOff>
      <xdr:row>6</xdr:row>
      <xdr:rowOff>85725</xdr:rowOff>
    </xdr:to>
    <xdr:sp macro="" textlink="">
      <xdr:nvSpPr>
        <xdr:cNvPr id="4776" name="Line 31">
          <a:extLst>
            <a:ext uri="{FF2B5EF4-FFF2-40B4-BE49-F238E27FC236}">
              <a16:creationId xmlns:a16="http://schemas.microsoft.com/office/drawing/2014/main" id="{CB74CB3D-A441-C8C6-5B4C-2C0BB409395E}"/>
            </a:ext>
          </a:extLst>
        </xdr:cNvPr>
        <xdr:cNvSpPr>
          <a:spLocks noChangeShapeType="1"/>
        </xdr:cNvSpPr>
      </xdr:nvSpPr>
      <xdr:spPr bwMode="auto">
        <a:xfrm flipH="1">
          <a:off x="1762125" y="1123950"/>
          <a:ext cx="2057400" cy="7429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1162050</xdr:colOff>
      <xdr:row>11</xdr:row>
      <xdr:rowOff>304800</xdr:rowOff>
    </xdr:from>
    <xdr:to>
      <xdr:col>2</xdr:col>
      <xdr:colOff>209550</xdr:colOff>
      <xdr:row>14</xdr:row>
      <xdr:rowOff>219075</xdr:rowOff>
    </xdr:to>
    <xdr:sp macro="" textlink="">
      <xdr:nvSpPr>
        <xdr:cNvPr id="4777" name="Oval 12">
          <a:extLst>
            <a:ext uri="{FF2B5EF4-FFF2-40B4-BE49-F238E27FC236}">
              <a16:creationId xmlns:a16="http://schemas.microsoft.com/office/drawing/2014/main" id="{926928D3-F4CF-4513-7226-BF966E3FE1B5}"/>
            </a:ext>
          </a:extLst>
        </xdr:cNvPr>
        <xdr:cNvSpPr>
          <a:spLocks noChangeArrowheads="1"/>
        </xdr:cNvSpPr>
      </xdr:nvSpPr>
      <xdr:spPr bwMode="auto">
        <a:xfrm>
          <a:off x="1162050" y="3171825"/>
          <a:ext cx="847725" cy="1057275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12868</xdr:colOff>
      <xdr:row>16</xdr:row>
      <xdr:rowOff>0</xdr:rowOff>
    </xdr:from>
    <xdr:to>
      <xdr:col>5</xdr:col>
      <xdr:colOff>55602</xdr:colOff>
      <xdr:row>19</xdr:row>
      <xdr:rowOff>28575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584D078D-2CB1-72AE-B749-CC1E900C7DB6}"/>
            </a:ext>
          </a:extLst>
        </xdr:cNvPr>
        <xdr:cNvSpPr txBox="1">
          <a:spLocks noChangeArrowheads="1"/>
        </xdr:cNvSpPr>
      </xdr:nvSpPr>
      <xdr:spPr bwMode="auto">
        <a:xfrm>
          <a:off x="12868" y="4839730"/>
          <a:ext cx="3247768" cy="1187021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・３級の受検に際し、学校等の在学生については、実技試験手数料が割引になります。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</a:t>
          </a:r>
          <a:r>
            <a:rPr lang="ja-JP" altLang="en-US" sz="1200" b="0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割引後の実技試験手数料単価は、職種作業によって異なります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ので、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受検案内でご確認ください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。</a:t>
          </a:r>
        </a:p>
      </xdr:txBody>
    </xdr:sp>
    <xdr:clientData/>
  </xdr:twoCellAnchor>
  <xdr:twoCellAnchor>
    <xdr:from>
      <xdr:col>0</xdr:col>
      <xdr:colOff>171450</xdr:colOff>
      <xdr:row>13</xdr:row>
      <xdr:rowOff>114300</xdr:rowOff>
    </xdr:from>
    <xdr:to>
      <xdr:col>0</xdr:col>
      <xdr:colOff>1143000</xdr:colOff>
      <xdr:row>15</xdr:row>
      <xdr:rowOff>361950</xdr:rowOff>
    </xdr:to>
    <xdr:sp macro="" textlink="">
      <xdr:nvSpPr>
        <xdr:cNvPr id="4779" name="Line 11">
          <a:extLst>
            <a:ext uri="{FF2B5EF4-FFF2-40B4-BE49-F238E27FC236}">
              <a16:creationId xmlns:a16="http://schemas.microsoft.com/office/drawing/2014/main" id="{076EC20E-1536-85C5-A55B-919E74BA3DCB}"/>
            </a:ext>
          </a:extLst>
        </xdr:cNvPr>
        <xdr:cNvSpPr>
          <a:spLocks noChangeShapeType="1"/>
        </xdr:cNvSpPr>
      </xdr:nvSpPr>
      <xdr:spPr bwMode="auto">
        <a:xfrm flipV="1">
          <a:off x="171450" y="3743325"/>
          <a:ext cx="971550" cy="10096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64358</xdr:colOff>
      <xdr:row>16</xdr:row>
      <xdr:rowOff>180204</xdr:rowOff>
    </xdr:from>
    <xdr:to>
      <xdr:col>21</xdr:col>
      <xdr:colOff>31150</xdr:colOff>
      <xdr:row>19</xdr:row>
      <xdr:rowOff>64358</xdr:rowOff>
    </xdr:to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id="{E4FE1735-0348-067F-9CB0-A8CC12713832}"/>
            </a:ext>
          </a:extLst>
        </xdr:cNvPr>
        <xdr:cNvSpPr txBox="1">
          <a:spLocks noChangeArrowheads="1"/>
        </xdr:cNvSpPr>
      </xdr:nvSpPr>
      <xdr:spPr bwMode="auto">
        <a:xfrm>
          <a:off x="3578311" y="5019934"/>
          <a:ext cx="6042197" cy="1042600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◆受検区分「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A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甲」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（上記の場合）１級２名が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､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実技及び学科試験の両方を受検。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◆受検手数料＝「実技手数料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職種によって違う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」＋「学科手数料（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3,100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円）」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＜例＞１級造園工事作業：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A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甲での受検者が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"2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"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の場合の金額欄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（実技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18,200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円＋学科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3,100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円）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×2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名＝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『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４２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,600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』</a:t>
          </a:r>
        </a:p>
      </xdr:txBody>
    </xdr:sp>
    <xdr:clientData/>
  </xdr:twoCellAnchor>
  <xdr:twoCellAnchor>
    <xdr:from>
      <xdr:col>4</xdr:col>
      <xdr:colOff>190500</xdr:colOff>
      <xdr:row>12</xdr:row>
      <xdr:rowOff>28575</xdr:rowOff>
    </xdr:from>
    <xdr:to>
      <xdr:col>6</xdr:col>
      <xdr:colOff>114300</xdr:colOff>
      <xdr:row>16</xdr:row>
      <xdr:rowOff>285750</xdr:rowOff>
    </xdr:to>
    <xdr:sp macro="" textlink="">
      <xdr:nvSpPr>
        <xdr:cNvPr id="4781" name="Line 2">
          <a:extLst>
            <a:ext uri="{FF2B5EF4-FFF2-40B4-BE49-F238E27FC236}">
              <a16:creationId xmlns:a16="http://schemas.microsoft.com/office/drawing/2014/main" id="{58F79BC9-497B-171F-EE65-0B8834AB86A7}"/>
            </a:ext>
          </a:extLst>
        </xdr:cNvPr>
        <xdr:cNvSpPr>
          <a:spLocks noChangeShapeType="1"/>
        </xdr:cNvSpPr>
      </xdr:nvSpPr>
      <xdr:spPr bwMode="auto">
        <a:xfrm flipH="1" flipV="1">
          <a:off x="2886075" y="3276600"/>
          <a:ext cx="752475" cy="1781175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424765</xdr:colOff>
      <xdr:row>12</xdr:row>
      <xdr:rowOff>205946</xdr:rowOff>
    </xdr:from>
    <xdr:to>
      <xdr:col>14</xdr:col>
      <xdr:colOff>167331</xdr:colOff>
      <xdr:row>15</xdr:row>
      <xdr:rowOff>270303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96784614-F4A4-2373-E4C3-C65E9756ECC0}"/>
            </a:ext>
          </a:extLst>
        </xdr:cNvPr>
        <xdr:cNvSpPr txBox="1">
          <a:spLocks noChangeArrowheads="1"/>
        </xdr:cNvSpPr>
      </xdr:nvSpPr>
      <xdr:spPr bwMode="auto">
        <a:xfrm>
          <a:off x="3114934" y="3501081"/>
          <a:ext cx="3861485" cy="1222803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◆受検区分「Ａ乙」は実技免除なしで学科のみ受検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◆受検区分「Ａ丙」は学科免除なしで実技のみ受検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◆受検区分「Ｂ」は実技免除で学科受検</a:t>
          </a:r>
          <a:endParaRPr kumimoji="0" lang="en-US" altLang="ja-JP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◆受検区分「Ｃ」は学科免除で実技受検</a:t>
          </a:r>
          <a:endParaRPr kumimoji="0" lang="en-US" altLang="ja-JP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/>
            <a:ea typeface="HG丸ｺﾞｼｯｸM-PRO"/>
            <a:cs typeface="+mn-cs"/>
          </a:endParaRPr>
        </a:p>
        <a:p>
          <a:pPr algn="l" rtl="0">
            <a:lnSpc>
              <a:spcPts val="1400"/>
            </a:lnSpc>
            <a:defRPr sz="1000"/>
          </a:pPr>
          <a:r>
            <a:rPr kumimoji="0" lang="ja-JP" altLang="en-US" sz="12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合格済み</a:t>
          </a:r>
          <a:r>
            <a:rPr kumimoji="0" lang="en-US" altLang="ja-JP" sz="12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(</a:t>
          </a:r>
          <a:r>
            <a:rPr kumimoji="0" lang="ja-JP" altLang="en-US" sz="12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免除</a:t>
          </a:r>
          <a:r>
            <a:rPr kumimoji="0" lang="en-US" altLang="ja-JP" sz="12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)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8</xdr:col>
      <xdr:colOff>400050</xdr:colOff>
      <xdr:row>11</xdr:row>
      <xdr:rowOff>381000</xdr:rowOff>
    </xdr:from>
    <xdr:to>
      <xdr:col>9</xdr:col>
      <xdr:colOff>295275</xdr:colOff>
      <xdr:row>12</xdr:row>
      <xdr:rowOff>171450</xdr:rowOff>
    </xdr:to>
    <xdr:sp macro="" textlink="">
      <xdr:nvSpPr>
        <xdr:cNvPr id="4783" name="Line 5">
          <a:extLst>
            <a:ext uri="{FF2B5EF4-FFF2-40B4-BE49-F238E27FC236}">
              <a16:creationId xmlns:a16="http://schemas.microsoft.com/office/drawing/2014/main" id="{BCDE3A8F-4E88-BDDA-9258-9E34E630E868}"/>
            </a:ext>
          </a:extLst>
        </xdr:cNvPr>
        <xdr:cNvSpPr>
          <a:spLocks noChangeShapeType="1"/>
        </xdr:cNvSpPr>
      </xdr:nvSpPr>
      <xdr:spPr bwMode="auto">
        <a:xfrm flipH="1" flipV="1">
          <a:off x="4752975" y="3248025"/>
          <a:ext cx="409575" cy="1714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76200</xdr:colOff>
      <xdr:row>11</xdr:row>
      <xdr:rowOff>371475</xdr:rowOff>
    </xdr:from>
    <xdr:to>
      <xdr:col>11</xdr:col>
      <xdr:colOff>142875</xdr:colOff>
      <xdr:row>12</xdr:row>
      <xdr:rowOff>171450</xdr:rowOff>
    </xdr:to>
    <xdr:sp macro="" textlink="">
      <xdr:nvSpPr>
        <xdr:cNvPr id="4784" name="Line 6">
          <a:extLst>
            <a:ext uri="{FF2B5EF4-FFF2-40B4-BE49-F238E27FC236}">
              <a16:creationId xmlns:a16="http://schemas.microsoft.com/office/drawing/2014/main" id="{2BAB514F-DC5D-72B4-5AB4-7B1DD014D9ED}"/>
            </a:ext>
          </a:extLst>
        </xdr:cNvPr>
        <xdr:cNvSpPr>
          <a:spLocks noChangeShapeType="1"/>
        </xdr:cNvSpPr>
      </xdr:nvSpPr>
      <xdr:spPr bwMode="auto">
        <a:xfrm flipV="1">
          <a:off x="5257800" y="3238500"/>
          <a:ext cx="581025" cy="180975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371475</xdr:colOff>
      <xdr:row>10</xdr:row>
      <xdr:rowOff>76200</xdr:rowOff>
    </xdr:from>
    <xdr:to>
      <xdr:col>25</xdr:col>
      <xdr:colOff>209550</xdr:colOff>
      <xdr:row>12</xdr:row>
      <xdr:rowOff>76200</xdr:rowOff>
    </xdr:to>
    <xdr:sp macro="" textlink="">
      <xdr:nvSpPr>
        <xdr:cNvPr id="4785" name="Oval 19">
          <a:extLst>
            <a:ext uri="{FF2B5EF4-FFF2-40B4-BE49-F238E27FC236}">
              <a16:creationId xmlns:a16="http://schemas.microsoft.com/office/drawing/2014/main" id="{88360E29-2E6E-D9D7-2B68-DBDDDBB65713}"/>
            </a:ext>
          </a:extLst>
        </xdr:cNvPr>
        <xdr:cNvSpPr>
          <a:spLocks noChangeArrowheads="1"/>
        </xdr:cNvSpPr>
      </xdr:nvSpPr>
      <xdr:spPr bwMode="auto">
        <a:xfrm>
          <a:off x="10839450" y="2809875"/>
          <a:ext cx="666750" cy="51435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11</xdr:row>
      <xdr:rowOff>323850</xdr:rowOff>
    </xdr:from>
    <xdr:to>
      <xdr:col>17</xdr:col>
      <xdr:colOff>0</xdr:colOff>
      <xdr:row>14</xdr:row>
      <xdr:rowOff>66675</xdr:rowOff>
    </xdr:to>
    <xdr:sp macro="" textlink="">
      <xdr:nvSpPr>
        <xdr:cNvPr id="4786" name="Oval 15">
          <a:extLst>
            <a:ext uri="{FF2B5EF4-FFF2-40B4-BE49-F238E27FC236}">
              <a16:creationId xmlns:a16="http://schemas.microsoft.com/office/drawing/2014/main" id="{BB4F9A2C-2C16-F6FA-C2B9-1F1E1BAEA9D5}"/>
            </a:ext>
          </a:extLst>
        </xdr:cNvPr>
        <xdr:cNvSpPr>
          <a:spLocks noChangeArrowheads="1"/>
        </xdr:cNvSpPr>
      </xdr:nvSpPr>
      <xdr:spPr bwMode="auto">
        <a:xfrm>
          <a:off x="6838950" y="3190875"/>
          <a:ext cx="1143000" cy="885825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141587</xdr:colOff>
      <xdr:row>13</xdr:row>
      <xdr:rowOff>115846</xdr:rowOff>
    </xdr:from>
    <xdr:to>
      <xdr:col>26</xdr:col>
      <xdr:colOff>341612</xdr:colOff>
      <xdr:row>14</xdr:row>
      <xdr:rowOff>283178</xdr:rowOff>
    </xdr:to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id="{FA063B6F-09EB-82FA-B213-7C43F8FE7884}"/>
            </a:ext>
          </a:extLst>
        </xdr:cNvPr>
        <xdr:cNvSpPr txBox="1">
          <a:spLocks noChangeArrowheads="1"/>
        </xdr:cNvSpPr>
      </xdr:nvSpPr>
      <xdr:spPr bwMode="auto">
        <a:xfrm>
          <a:off x="8083378" y="3616927"/>
          <a:ext cx="3804079" cy="553480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◆受検区分「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D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」は、実技及び学科両方ともに免除での申請。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受検手数料なし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)</a:t>
          </a:r>
        </a:p>
        <a:p>
          <a:pPr algn="l" rtl="0">
            <a:lnSpc>
              <a:spcPts val="15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23</xdr:col>
      <xdr:colOff>9525</xdr:colOff>
      <xdr:row>12</xdr:row>
      <xdr:rowOff>76200</xdr:rowOff>
    </xdr:from>
    <xdr:to>
      <xdr:col>23</xdr:col>
      <xdr:colOff>390525</xdr:colOff>
      <xdr:row>13</xdr:row>
      <xdr:rowOff>133350</xdr:rowOff>
    </xdr:to>
    <xdr:sp macro="" textlink="">
      <xdr:nvSpPr>
        <xdr:cNvPr id="4788" name="Line 18">
          <a:extLst>
            <a:ext uri="{FF2B5EF4-FFF2-40B4-BE49-F238E27FC236}">
              <a16:creationId xmlns:a16="http://schemas.microsoft.com/office/drawing/2014/main" id="{2A5487E5-DF72-4CE9-4BF2-A5D6AC0168A9}"/>
            </a:ext>
          </a:extLst>
        </xdr:cNvPr>
        <xdr:cNvSpPr>
          <a:spLocks noChangeShapeType="1"/>
        </xdr:cNvSpPr>
      </xdr:nvSpPr>
      <xdr:spPr bwMode="auto">
        <a:xfrm flipV="1">
          <a:off x="10477500" y="3324225"/>
          <a:ext cx="381000" cy="4381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180975</xdr:colOff>
      <xdr:row>15</xdr:row>
      <xdr:rowOff>342900</xdr:rowOff>
    </xdr:from>
    <xdr:to>
      <xdr:col>15</xdr:col>
      <xdr:colOff>228600</xdr:colOff>
      <xdr:row>16</xdr:row>
      <xdr:rowOff>142875</xdr:rowOff>
    </xdr:to>
    <xdr:sp macro="" textlink="">
      <xdr:nvSpPr>
        <xdr:cNvPr id="4789" name="Line 13">
          <a:extLst>
            <a:ext uri="{FF2B5EF4-FFF2-40B4-BE49-F238E27FC236}">
              <a16:creationId xmlns:a16="http://schemas.microsoft.com/office/drawing/2014/main" id="{B97DBAEC-7BD0-2222-5A4B-DE74F0269650}"/>
            </a:ext>
          </a:extLst>
        </xdr:cNvPr>
        <xdr:cNvSpPr>
          <a:spLocks noChangeShapeType="1"/>
        </xdr:cNvSpPr>
      </xdr:nvSpPr>
      <xdr:spPr bwMode="auto">
        <a:xfrm flipV="1">
          <a:off x="3390900" y="4733925"/>
          <a:ext cx="3990975" cy="180975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228600</xdr:colOff>
      <xdr:row>14</xdr:row>
      <xdr:rowOff>152400</xdr:rowOff>
    </xdr:from>
    <xdr:to>
      <xdr:col>15</xdr:col>
      <xdr:colOff>257175</xdr:colOff>
      <xdr:row>15</xdr:row>
      <xdr:rowOff>342900</xdr:rowOff>
    </xdr:to>
    <xdr:sp macro="" textlink="">
      <xdr:nvSpPr>
        <xdr:cNvPr id="4790" name="Line 14">
          <a:extLst>
            <a:ext uri="{FF2B5EF4-FFF2-40B4-BE49-F238E27FC236}">
              <a16:creationId xmlns:a16="http://schemas.microsoft.com/office/drawing/2014/main" id="{C3DA5860-72DE-9F2D-7FC7-AAB4ADB9E37F}"/>
            </a:ext>
          </a:extLst>
        </xdr:cNvPr>
        <xdr:cNvSpPr>
          <a:spLocks noChangeShapeType="1"/>
        </xdr:cNvSpPr>
      </xdr:nvSpPr>
      <xdr:spPr bwMode="auto">
        <a:xfrm flipV="1">
          <a:off x="7381875" y="4162425"/>
          <a:ext cx="28575" cy="57150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438150</xdr:colOff>
      <xdr:row>11</xdr:row>
      <xdr:rowOff>0</xdr:rowOff>
    </xdr:from>
    <xdr:to>
      <xdr:col>5</xdr:col>
      <xdr:colOff>161925</xdr:colOff>
      <xdr:row>12</xdr:row>
      <xdr:rowOff>38100</xdr:rowOff>
    </xdr:to>
    <xdr:sp macro="" textlink="">
      <xdr:nvSpPr>
        <xdr:cNvPr id="4791" name="Oval 3">
          <a:extLst>
            <a:ext uri="{FF2B5EF4-FFF2-40B4-BE49-F238E27FC236}">
              <a16:creationId xmlns:a16="http://schemas.microsoft.com/office/drawing/2014/main" id="{A67C1175-F0B2-955C-8CDC-BA12215FB115}"/>
            </a:ext>
          </a:extLst>
        </xdr:cNvPr>
        <xdr:cNvSpPr>
          <a:spLocks noChangeArrowheads="1"/>
        </xdr:cNvSpPr>
      </xdr:nvSpPr>
      <xdr:spPr bwMode="auto">
        <a:xfrm>
          <a:off x="2238375" y="2867025"/>
          <a:ext cx="1133475" cy="4191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409575</xdr:colOff>
      <xdr:row>11</xdr:row>
      <xdr:rowOff>0</xdr:rowOff>
    </xdr:from>
    <xdr:to>
      <xdr:col>9</xdr:col>
      <xdr:colOff>200025</xdr:colOff>
      <xdr:row>12</xdr:row>
      <xdr:rowOff>38100</xdr:rowOff>
    </xdr:to>
    <xdr:sp macro="" textlink="">
      <xdr:nvSpPr>
        <xdr:cNvPr id="4792" name="Oval 3">
          <a:extLst>
            <a:ext uri="{FF2B5EF4-FFF2-40B4-BE49-F238E27FC236}">
              <a16:creationId xmlns:a16="http://schemas.microsoft.com/office/drawing/2014/main" id="{32289477-BD89-C86C-05A7-08F237359C8D}"/>
            </a:ext>
          </a:extLst>
        </xdr:cNvPr>
        <xdr:cNvSpPr>
          <a:spLocks noChangeArrowheads="1"/>
        </xdr:cNvSpPr>
      </xdr:nvSpPr>
      <xdr:spPr bwMode="auto">
        <a:xfrm>
          <a:off x="3933825" y="2867025"/>
          <a:ext cx="1133475" cy="4191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438150</xdr:colOff>
      <xdr:row>11</xdr:row>
      <xdr:rowOff>0</xdr:rowOff>
    </xdr:from>
    <xdr:to>
      <xdr:col>13</xdr:col>
      <xdr:colOff>228600</xdr:colOff>
      <xdr:row>12</xdr:row>
      <xdr:rowOff>38100</xdr:rowOff>
    </xdr:to>
    <xdr:sp macro="" textlink="">
      <xdr:nvSpPr>
        <xdr:cNvPr id="4793" name="Oval 3">
          <a:extLst>
            <a:ext uri="{FF2B5EF4-FFF2-40B4-BE49-F238E27FC236}">
              <a16:creationId xmlns:a16="http://schemas.microsoft.com/office/drawing/2014/main" id="{5E331072-D55D-52EE-2EFA-803601FD72E1}"/>
            </a:ext>
          </a:extLst>
        </xdr:cNvPr>
        <xdr:cNvSpPr>
          <a:spLocks noChangeArrowheads="1"/>
        </xdr:cNvSpPr>
      </xdr:nvSpPr>
      <xdr:spPr bwMode="auto">
        <a:xfrm>
          <a:off x="5619750" y="2867025"/>
          <a:ext cx="1133475" cy="4191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270304</xdr:colOff>
      <xdr:row>0</xdr:row>
      <xdr:rowOff>38615</xdr:rowOff>
    </xdr:from>
    <xdr:ext cx="1493108" cy="437635"/>
    <xdr:sp macro="" textlink="">
      <xdr:nvSpPr>
        <xdr:cNvPr id="22" name="Text Box 20">
          <a:extLst>
            <a:ext uri="{FF2B5EF4-FFF2-40B4-BE49-F238E27FC236}">
              <a16:creationId xmlns:a16="http://schemas.microsoft.com/office/drawing/2014/main" id="{07F7A898-B2B6-0572-E9AF-7BBD2ABA54B5}"/>
            </a:ext>
          </a:extLst>
        </xdr:cNvPr>
        <xdr:cNvSpPr txBox="1">
          <a:spLocks noChangeArrowheads="1"/>
        </xdr:cNvSpPr>
      </xdr:nvSpPr>
      <xdr:spPr bwMode="auto">
        <a:xfrm>
          <a:off x="270304" y="38615"/>
          <a:ext cx="1493108" cy="43763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wrap="square" lIns="54864" tIns="41148" rIns="54864" bIns="41148" anchor="ctr" upright="1">
          <a:noAutofit/>
        </a:bodyPr>
        <a:lstStyle/>
        <a:p>
          <a:pPr algn="ctr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+mn-ea"/>
              <a:ea typeface="+mn-ea"/>
            </a:rPr>
            <a:t>記入例</a:t>
          </a:r>
        </a:p>
      </xdr:txBody>
    </xdr:sp>
    <xdr:clientData/>
  </xdr:oneCellAnchor>
  <xdr:twoCellAnchor editAs="oneCell">
    <xdr:from>
      <xdr:col>0</xdr:col>
      <xdr:colOff>1081215</xdr:colOff>
      <xdr:row>14</xdr:row>
      <xdr:rowOff>77228</xdr:rowOff>
    </xdr:from>
    <xdr:to>
      <xdr:col>4</xdr:col>
      <xdr:colOff>308919</xdr:colOff>
      <xdr:row>15</xdr:row>
      <xdr:rowOff>308918</xdr:rowOff>
    </xdr:to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DF1F5A69-DB24-F754-34CD-4D5863F1C5E3}"/>
            </a:ext>
          </a:extLst>
        </xdr:cNvPr>
        <xdr:cNvSpPr txBox="1">
          <a:spLocks noChangeArrowheads="1"/>
        </xdr:cNvSpPr>
      </xdr:nvSpPr>
      <xdr:spPr bwMode="auto">
        <a:xfrm>
          <a:off x="1081215" y="4144660"/>
          <a:ext cx="1917873" cy="617839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例：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級受検在学生で学割のみ適用されるが、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歳以上のため減免の適用はされない場合。</a:t>
          </a:r>
          <a:endParaRPr lang="en-US" altLang="ja-JP" sz="9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2</xdr:col>
      <xdr:colOff>47625</xdr:colOff>
      <xdr:row>13</xdr:row>
      <xdr:rowOff>219075</xdr:rowOff>
    </xdr:from>
    <xdr:to>
      <xdr:col>2</xdr:col>
      <xdr:colOff>438150</xdr:colOff>
      <xdr:row>14</xdr:row>
      <xdr:rowOff>85725</xdr:rowOff>
    </xdr:to>
    <xdr:sp macro="" textlink="">
      <xdr:nvSpPr>
        <xdr:cNvPr id="4796" name="Line 11">
          <a:extLst>
            <a:ext uri="{FF2B5EF4-FFF2-40B4-BE49-F238E27FC236}">
              <a16:creationId xmlns:a16="http://schemas.microsoft.com/office/drawing/2014/main" id="{40648EB0-3C5D-85BD-8AD0-455EE3FAF80C}"/>
            </a:ext>
          </a:extLst>
        </xdr:cNvPr>
        <xdr:cNvSpPr>
          <a:spLocks noChangeShapeType="1"/>
        </xdr:cNvSpPr>
      </xdr:nvSpPr>
      <xdr:spPr bwMode="auto">
        <a:xfrm flipH="1" flipV="1">
          <a:off x="1847850" y="3848100"/>
          <a:ext cx="390525" cy="2476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1310849</xdr:colOff>
      <xdr:row>13</xdr:row>
      <xdr:rowOff>77230</xdr:rowOff>
    </xdr:from>
    <xdr:to>
      <xdr:col>2</xdr:col>
      <xdr:colOff>51488</xdr:colOff>
      <xdr:row>13</xdr:row>
      <xdr:rowOff>334662</xdr:rowOff>
    </xdr:to>
    <xdr:sp macro="" textlink="">
      <xdr:nvSpPr>
        <xdr:cNvPr id="4" name="Text Box 17">
          <a:extLst>
            <a:ext uri="{FF2B5EF4-FFF2-40B4-BE49-F238E27FC236}">
              <a16:creationId xmlns:a16="http://schemas.microsoft.com/office/drawing/2014/main" id="{35CBBB2E-F772-D7ED-D100-83A9118EC373}"/>
            </a:ext>
          </a:extLst>
        </xdr:cNvPr>
        <xdr:cNvSpPr txBox="1">
          <a:spLocks noChangeArrowheads="1"/>
        </xdr:cNvSpPr>
      </xdr:nvSpPr>
      <xdr:spPr bwMode="auto">
        <a:xfrm>
          <a:off x="1310849" y="3758514"/>
          <a:ext cx="542666" cy="257432"/>
        </a:xfrm>
        <a:prstGeom prst="rect">
          <a:avLst/>
        </a:prstGeom>
        <a:noFill/>
        <a:ln w="3810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IV30"/>
  <sheetViews>
    <sheetView tabSelected="1" zoomScale="74" zoomScaleNormal="74" zoomScaleSheetLayoutView="75" workbookViewId="0">
      <pane activePane="bottomRight" state="frozen"/>
      <selection activeCell="X21" sqref="X21"/>
    </sheetView>
  </sheetViews>
  <sheetFormatPr defaultColWidth="12" defaultRowHeight="25.7" customHeight="1" x14ac:dyDescent="0.15"/>
  <cols>
    <col min="1" max="1" width="20.28515625" customWidth="1"/>
    <col min="2" max="2" width="6.7109375" customWidth="1"/>
    <col min="3" max="3" width="8.7109375" customWidth="1"/>
    <col min="4" max="4" width="4.7109375" customWidth="1"/>
    <col min="5" max="5" width="7.7109375" customWidth="1"/>
    <col min="6" max="6" width="4.7109375" customWidth="1"/>
    <col min="7" max="7" width="7.7109375" customWidth="1"/>
    <col min="8" max="8" width="4.7109375" customWidth="1"/>
    <col min="9" max="9" width="7.7109375" customWidth="1"/>
    <col min="10" max="10" width="4.7109375" customWidth="1"/>
    <col min="11" max="11" width="7.7109375" customWidth="1"/>
    <col min="12" max="12" width="4.7109375" customWidth="1"/>
    <col min="13" max="13" width="7.7109375" customWidth="1"/>
    <col min="14" max="15" width="4.7109375" customWidth="1"/>
    <col min="16" max="16" width="7.7109375" customWidth="1"/>
    <col min="17" max="17" width="4.7109375" customWidth="1"/>
    <col min="18" max="18" width="7.7109375" customWidth="1"/>
    <col min="19" max="19" width="4.7109375" customWidth="1"/>
    <col min="20" max="20" width="7.7109375" customWidth="1"/>
    <col min="21" max="21" width="4.7109375" customWidth="1"/>
    <col min="22" max="22" width="7.7109375" customWidth="1"/>
    <col min="23" max="23" width="4.7109375" customWidth="1"/>
    <col min="24" max="24" width="7.7109375" customWidth="1"/>
    <col min="25" max="26" width="4.7109375" customWidth="1"/>
    <col min="27" max="27" width="7.7109375" customWidth="1"/>
    <col min="28" max="28" width="4.7109375" customWidth="1"/>
    <col min="29" max="29" width="9.85546875" customWidth="1"/>
  </cols>
  <sheetData>
    <row r="1" spans="1:256" ht="18.75" x14ac:dyDescent="0.15">
      <c r="A1" s="183" t="s">
        <v>61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41"/>
      <c r="AB1" s="19" t="s">
        <v>0</v>
      </c>
      <c r="AC1" s="41"/>
    </row>
    <row r="2" spans="1:256" ht="8.25" customHeight="1" x14ac:dyDescent="0.15"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AC2" s="1"/>
    </row>
    <row r="3" spans="1:256" ht="50.25" customHeight="1" x14ac:dyDescent="0.15">
      <c r="A3" s="174" t="s">
        <v>55</v>
      </c>
      <c r="B3" s="175"/>
      <c r="C3" s="175"/>
      <c r="D3" s="175"/>
      <c r="E3" s="175"/>
      <c r="F3" s="175"/>
      <c r="G3" s="176"/>
      <c r="T3" s="123" t="s">
        <v>28</v>
      </c>
      <c r="U3" s="124"/>
      <c r="V3" s="124"/>
      <c r="W3" s="124"/>
      <c r="X3" s="125"/>
      <c r="Y3" s="184" t="s">
        <v>26</v>
      </c>
      <c r="Z3" s="184"/>
      <c r="AA3" s="184"/>
      <c r="AB3" s="148" t="s">
        <v>27</v>
      </c>
      <c r="AC3" s="149"/>
    </row>
    <row r="4" spans="1:256" ht="11.25" customHeight="1" thickBot="1" x14ac:dyDescent="0.2"/>
    <row r="5" spans="1:256" ht="19.350000000000001" customHeight="1" x14ac:dyDescent="0.15">
      <c r="A5" s="150" t="s">
        <v>7</v>
      </c>
      <c r="B5" s="20"/>
      <c r="C5" s="66"/>
      <c r="D5" s="62" t="s">
        <v>57</v>
      </c>
      <c r="E5" s="61"/>
      <c r="F5" s="61"/>
      <c r="G5" s="61"/>
      <c r="H5" s="61"/>
      <c r="I5" s="61"/>
      <c r="J5" s="61"/>
      <c r="K5" s="61"/>
      <c r="L5" s="61"/>
      <c r="M5" s="61"/>
      <c r="N5" s="63"/>
      <c r="O5" s="95" t="s">
        <v>62</v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97" t="s">
        <v>56</v>
      </c>
      <c r="AA5" s="98"/>
      <c r="AB5" s="153" t="s">
        <v>1</v>
      </c>
      <c r="AC5" s="154"/>
    </row>
    <row r="6" spans="1:256" ht="19.350000000000001" customHeight="1" x14ac:dyDescent="0.15">
      <c r="A6" s="151"/>
      <c r="B6" s="21" t="s">
        <v>2</v>
      </c>
      <c r="C6" s="67"/>
      <c r="D6" s="22" t="s">
        <v>3</v>
      </c>
      <c r="E6" s="23"/>
      <c r="F6" s="23"/>
      <c r="G6" s="23"/>
      <c r="H6" s="23"/>
      <c r="I6" s="24"/>
      <c r="J6" s="159" t="s">
        <v>4</v>
      </c>
      <c r="K6" s="160"/>
      <c r="L6" s="159" t="s">
        <v>5</v>
      </c>
      <c r="M6" s="160"/>
      <c r="N6" s="163" t="s">
        <v>6</v>
      </c>
      <c r="O6" s="25" t="s">
        <v>3</v>
      </c>
      <c r="P6" s="23"/>
      <c r="Q6" s="23"/>
      <c r="R6" s="23"/>
      <c r="S6" s="23"/>
      <c r="T6" s="24"/>
      <c r="U6" s="159" t="s">
        <v>4</v>
      </c>
      <c r="V6" s="160"/>
      <c r="W6" s="159" t="s">
        <v>5</v>
      </c>
      <c r="X6" s="160"/>
      <c r="Y6" s="159" t="s">
        <v>6</v>
      </c>
      <c r="Z6" s="177" t="s">
        <v>33</v>
      </c>
      <c r="AA6" s="178"/>
      <c r="AB6" s="155"/>
      <c r="AC6" s="156"/>
    </row>
    <row r="7" spans="1:256" ht="19.350000000000001" customHeight="1" thickBot="1" x14ac:dyDescent="0.2">
      <c r="A7" s="151"/>
      <c r="B7" s="21" t="s">
        <v>8</v>
      </c>
      <c r="C7" s="67"/>
      <c r="D7" s="71" t="s">
        <v>9</v>
      </c>
      <c r="E7" s="72"/>
      <c r="F7" s="71" t="s">
        <v>10</v>
      </c>
      <c r="G7" s="72"/>
      <c r="H7" s="159" t="s">
        <v>11</v>
      </c>
      <c r="I7" s="160"/>
      <c r="J7" s="161"/>
      <c r="K7" s="162"/>
      <c r="L7" s="161"/>
      <c r="M7" s="162"/>
      <c r="N7" s="164"/>
      <c r="O7" s="73" t="s">
        <v>9</v>
      </c>
      <c r="P7" s="72"/>
      <c r="Q7" s="71" t="s">
        <v>10</v>
      </c>
      <c r="R7" s="72"/>
      <c r="S7" s="159" t="s">
        <v>11</v>
      </c>
      <c r="T7" s="160"/>
      <c r="U7" s="161"/>
      <c r="V7" s="162"/>
      <c r="W7" s="161"/>
      <c r="X7" s="162"/>
      <c r="Y7" s="161"/>
      <c r="Z7" s="179"/>
      <c r="AA7" s="180"/>
      <c r="AB7" s="155"/>
      <c r="AC7" s="156"/>
    </row>
    <row r="8" spans="1:256" ht="19.350000000000001" customHeight="1" x14ac:dyDescent="0.15">
      <c r="A8" s="151"/>
      <c r="B8" s="21" t="s">
        <v>12</v>
      </c>
      <c r="C8" s="76" t="s">
        <v>22</v>
      </c>
      <c r="D8" s="139" t="s">
        <v>13</v>
      </c>
      <c r="E8" s="140"/>
      <c r="F8" s="141" t="s">
        <v>29</v>
      </c>
      <c r="G8" s="142"/>
      <c r="H8" s="77" t="s">
        <v>13</v>
      </c>
      <c r="I8" s="78"/>
      <c r="J8" s="77" t="s">
        <v>14</v>
      </c>
      <c r="K8" s="78"/>
      <c r="L8" s="77" t="s">
        <v>13</v>
      </c>
      <c r="M8" s="78"/>
      <c r="N8" s="20" t="s">
        <v>15</v>
      </c>
      <c r="O8" s="143" t="s">
        <v>13</v>
      </c>
      <c r="P8" s="140"/>
      <c r="Q8" s="141" t="s">
        <v>30</v>
      </c>
      <c r="R8" s="142"/>
      <c r="S8" s="77" t="s">
        <v>13</v>
      </c>
      <c r="T8" s="78"/>
      <c r="U8" s="77" t="s">
        <v>14</v>
      </c>
      <c r="V8" s="78"/>
      <c r="W8" s="77" t="s">
        <v>13</v>
      </c>
      <c r="X8" s="78"/>
      <c r="Y8" s="20" t="s">
        <v>15</v>
      </c>
      <c r="Z8" s="179"/>
      <c r="AA8" s="180"/>
      <c r="AB8" s="155"/>
      <c r="AC8" s="156"/>
    </row>
    <row r="9" spans="1:256" ht="19.350000000000001" customHeight="1" thickBot="1" x14ac:dyDescent="0.2">
      <c r="A9" s="151"/>
      <c r="B9" s="21" t="s">
        <v>16</v>
      </c>
      <c r="C9" s="79" t="s">
        <v>23</v>
      </c>
      <c r="D9" s="80" t="s">
        <v>13</v>
      </c>
      <c r="E9" s="81"/>
      <c r="F9" s="144" t="s">
        <v>13</v>
      </c>
      <c r="G9" s="145"/>
      <c r="H9" s="146" t="s">
        <v>30</v>
      </c>
      <c r="I9" s="147"/>
      <c r="J9" s="80" t="s">
        <v>13</v>
      </c>
      <c r="K9" s="81"/>
      <c r="L9" s="80" t="s">
        <v>14</v>
      </c>
      <c r="M9" s="81"/>
      <c r="N9" s="27" t="s">
        <v>17</v>
      </c>
      <c r="O9" s="82" t="s">
        <v>13</v>
      </c>
      <c r="P9" s="81"/>
      <c r="Q9" s="144" t="s">
        <v>13</v>
      </c>
      <c r="R9" s="145"/>
      <c r="S9" s="146" t="s">
        <v>30</v>
      </c>
      <c r="T9" s="147"/>
      <c r="U9" s="80" t="s">
        <v>13</v>
      </c>
      <c r="V9" s="81"/>
      <c r="W9" s="80" t="s">
        <v>14</v>
      </c>
      <c r="X9" s="81"/>
      <c r="Y9" s="27" t="s">
        <v>17</v>
      </c>
      <c r="Z9" s="181"/>
      <c r="AA9" s="182"/>
      <c r="AB9" s="157"/>
      <c r="AC9" s="158"/>
    </row>
    <row r="10" spans="1:256" ht="19.350000000000001" customHeight="1" thickBot="1" x14ac:dyDescent="0.2">
      <c r="A10" s="152"/>
      <c r="B10" s="27"/>
      <c r="C10" s="74"/>
      <c r="D10" s="27" t="s">
        <v>18</v>
      </c>
      <c r="E10" s="27" t="s">
        <v>19</v>
      </c>
      <c r="F10" s="27" t="s">
        <v>18</v>
      </c>
      <c r="G10" s="27" t="s">
        <v>19</v>
      </c>
      <c r="H10" s="27" t="s">
        <v>18</v>
      </c>
      <c r="I10" s="27" t="s">
        <v>19</v>
      </c>
      <c r="J10" s="27" t="s">
        <v>18</v>
      </c>
      <c r="K10" s="27" t="s">
        <v>19</v>
      </c>
      <c r="L10" s="27" t="s">
        <v>18</v>
      </c>
      <c r="M10" s="27" t="s">
        <v>19</v>
      </c>
      <c r="N10" s="27" t="s">
        <v>18</v>
      </c>
      <c r="O10" s="75" t="s">
        <v>18</v>
      </c>
      <c r="P10" s="27" t="s">
        <v>19</v>
      </c>
      <c r="Q10" s="27" t="s">
        <v>18</v>
      </c>
      <c r="R10" s="27" t="s">
        <v>19</v>
      </c>
      <c r="S10" s="27" t="s">
        <v>18</v>
      </c>
      <c r="T10" s="27" t="s">
        <v>19</v>
      </c>
      <c r="U10" s="27" t="s">
        <v>18</v>
      </c>
      <c r="V10" s="27" t="s">
        <v>19</v>
      </c>
      <c r="W10" s="27" t="s">
        <v>18</v>
      </c>
      <c r="X10" s="27" t="s">
        <v>19</v>
      </c>
      <c r="Y10" s="27" t="s">
        <v>18</v>
      </c>
      <c r="Z10" s="83" t="s">
        <v>18</v>
      </c>
      <c r="AA10" s="84" t="s">
        <v>19</v>
      </c>
      <c r="AB10" s="29" t="s">
        <v>18</v>
      </c>
      <c r="AC10" s="30" t="s">
        <v>19</v>
      </c>
    </row>
    <row r="11" spans="1:256" s="37" customFormat="1" ht="10.5" x14ac:dyDescent="0.15">
      <c r="A11" s="38"/>
      <c r="B11" s="32" t="s">
        <v>20</v>
      </c>
      <c r="C11" s="68"/>
      <c r="D11" s="32"/>
      <c r="E11" s="32" t="s">
        <v>20</v>
      </c>
      <c r="F11" s="32"/>
      <c r="G11" s="32" t="s">
        <v>20</v>
      </c>
      <c r="H11" s="32"/>
      <c r="I11" s="32" t="s">
        <v>20</v>
      </c>
      <c r="J11" s="32"/>
      <c r="K11" s="32" t="s">
        <v>20</v>
      </c>
      <c r="L11" s="32"/>
      <c r="M11" s="32" t="s">
        <v>20</v>
      </c>
      <c r="N11" s="32"/>
      <c r="O11" s="33"/>
      <c r="P11" s="32" t="s">
        <v>20</v>
      </c>
      <c r="Q11" s="32"/>
      <c r="R11" s="32" t="s">
        <v>20</v>
      </c>
      <c r="S11" s="32"/>
      <c r="T11" s="32" t="s">
        <v>20</v>
      </c>
      <c r="U11" s="32"/>
      <c r="V11" s="32" t="s">
        <v>20</v>
      </c>
      <c r="W11" s="32"/>
      <c r="X11" s="32" t="s">
        <v>20</v>
      </c>
      <c r="Y11" s="32"/>
      <c r="Z11" s="85"/>
      <c r="AA11" s="86" t="s">
        <v>20</v>
      </c>
      <c r="AB11" s="35"/>
      <c r="AC11" s="36" t="s">
        <v>20</v>
      </c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30" customHeight="1" x14ac:dyDescent="0.15">
      <c r="A12" s="8"/>
      <c r="B12" s="9"/>
      <c r="C12" s="67"/>
      <c r="D12" s="9"/>
      <c r="E12" s="10">
        <f>($B12+3100)*D12</f>
        <v>0</v>
      </c>
      <c r="F12" s="9"/>
      <c r="G12" s="10">
        <f>3100*F12</f>
        <v>0</v>
      </c>
      <c r="H12" s="9"/>
      <c r="I12" s="10">
        <f>$B12*H12</f>
        <v>0</v>
      </c>
      <c r="J12" s="9"/>
      <c r="K12" s="10">
        <f>3100*J12</f>
        <v>0</v>
      </c>
      <c r="L12" s="9"/>
      <c r="M12" s="10">
        <f>$B12*L12</f>
        <v>0</v>
      </c>
      <c r="N12" s="9"/>
      <c r="O12" s="11"/>
      <c r="P12" s="10">
        <f>($B12+3100)*O12</f>
        <v>0</v>
      </c>
      <c r="Q12" s="9"/>
      <c r="R12" s="10">
        <f>3100*Q12</f>
        <v>0</v>
      </c>
      <c r="S12" s="9"/>
      <c r="T12" s="10">
        <f>$B12*S12</f>
        <v>0</v>
      </c>
      <c r="U12" s="9"/>
      <c r="V12" s="10">
        <f t="shared" ref="V12:V19" si="0">3100*U12</f>
        <v>0</v>
      </c>
      <c r="W12" s="9"/>
      <c r="X12" s="10">
        <f t="shared" ref="X12:X19" si="1">$B12*W12</f>
        <v>0</v>
      </c>
      <c r="Y12" s="9"/>
      <c r="Z12" s="87"/>
      <c r="AA12" s="88">
        <f>$B12*Z12</f>
        <v>0</v>
      </c>
      <c r="AB12" s="2">
        <f t="shared" ref="AB12:AB19" si="2">D12+F12+H12+J12+L12+N12+O12+Q12+S12+U12+W12+Y12+Z12</f>
        <v>0</v>
      </c>
      <c r="AC12" s="12">
        <f>E12+G12+I12+K12+M12+P12+R12+T12+V12+X12+AA12</f>
        <v>0</v>
      </c>
    </row>
    <row r="13" spans="1:256" ht="30" customHeight="1" x14ac:dyDescent="0.15">
      <c r="A13" s="7"/>
      <c r="B13" s="13"/>
      <c r="C13" s="69"/>
      <c r="D13" s="13"/>
      <c r="E13" s="14">
        <f t="shared" ref="E12:E19" si="3">($B13+3100)*D13</f>
        <v>0</v>
      </c>
      <c r="F13" s="13"/>
      <c r="G13" s="14">
        <f t="shared" ref="G12:G19" si="4">3100*F13</f>
        <v>0</v>
      </c>
      <c r="H13" s="13"/>
      <c r="I13" s="14">
        <f t="shared" ref="I12:I19" si="5">$B13*H13</f>
        <v>0</v>
      </c>
      <c r="J13" s="13"/>
      <c r="K13" s="14">
        <f t="shared" ref="K12:K19" si="6">3100*J13</f>
        <v>0</v>
      </c>
      <c r="L13" s="13"/>
      <c r="M13" s="14">
        <f t="shared" ref="M12:M19" si="7">$B13*L13</f>
        <v>0</v>
      </c>
      <c r="N13" s="13"/>
      <c r="O13" s="15"/>
      <c r="P13" s="14">
        <f t="shared" ref="P12:P19" si="8">($B13+3100)*O13</f>
        <v>0</v>
      </c>
      <c r="Q13" s="13"/>
      <c r="R13" s="14">
        <f t="shared" ref="R12:R19" si="9">3100*Q13</f>
        <v>0</v>
      </c>
      <c r="S13" s="13"/>
      <c r="T13" s="14">
        <f t="shared" ref="T12:T19" si="10">$B13*S13</f>
        <v>0</v>
      </c>
      <c r="U13" s="13"/>
      <c r="V13" s="14">
        <f t="shared" si="0"/>
        <v>0</v>
      </c>
      <c r="W13" s="13"/>
      <c r="X13" s="14">
        <f t="shared" si="1"/>
        <v>0</v>
      </c>
      <c r="Y13" s="13"/>
      <c r="Z13" s="89"/>
      <c r="AA13" s="90">
        <f t="shared" ref="AA12:AA19" si="11">$B13*Z13</f>
        <v>0</v>
      </c>
      <c r="AB13" s="3">
        <f t="shared" si="2"/>
        <v>0</v>
      </c>
      <c r="AC13" s="16">
        <f t="shared" ref="AC12:AC19" si="12">E13+G13+I13+K13+M13+P13+R13+T13+V13+X13+AA13</f>
        <v>0</v>
      </c>
    </row>
    <row r="14" spans="1:256" ht="30" customHeight="1" x14ac:dyDescent="0.15">
      <c r="A14" s="7"/>
      <c r="B14" s="13"/>
      <c r="C14" s="69"/>
      <c r="D14" s="13"/>
      <c r="E14" s="14">
        <f t="shared" si="3"/>
        <v>0</v>
      </c>
      <c r="F14" s="13"/>
      <c r="G14" s="14">
        <f t="shared" si="4"/>
        <v>0</v>
      </c>
      <c r="H14" s="13"/>
      <c r="I14" s="14">
        <f t="shared" si="5"/>
        <v>0</v>
      </c>
      <c r="J14" s="13"/>
      <c r="K14" s="14">
        <f t="shared" si="6"/>
        <v>0</v>
      </c>
      <c r="L14" s="13"/>
      <c r="M14" s="14">
        <f t="shared" si="7"/>
        <v>0</v>
      </c>
      <c r="N14" s="13"/>
      <c r="O14" s="15"/>
      <c r="P14" s="14">
        <f t="shared" si="8"/>
        <v>0</v>
      </c>
      <c r="Q14" s="13"/>
      <c r="R14" s="14">
        <f t="shared" si="9"/>
        <v>0</v>
      </c>
      <c r="S14" s="13"/>
      <c r="T14" s="14">
        <f t="shared" si="10"/>
        <v>0</v>
      </c>
      <c r="U14" s="13"/>
      <c r="V14" s="14">
        <f t="shared" si="0"/>
        <v>0</v>
      </c>
      <c r="W14" s="13"/>
      <c r="X14" s="14">
        <f t="shared" si="1"/>
        <v>0</v>
      </c>
      <c r="Y14" s="13"/>
      <c r="Z14" s="89"/>
      <c r="AA14" s="90">
        <f t="shared" si="11"/>
        <v>0</v>
      </c>
      <c r="AB14" s="3">
        <f t="shared" si="2"/>
        <v>0</v>
      </c>
      <c r="AC14" s="16">
        <f t="shared" si="12"/>
        <v>0</v>
      </c>
    </row>
    <row r="15" spans="1:256" ht="30" customHeight="1" x14ac:dyDescent="0.15">
      <c r="A15" s="7"/>
      <c r="B15" s="13"/>
      <c r="C15" s="69"/>
      <c r="D15" s="13"/>
      <c r="E15" s="14">
        <f t="shared" si="3"/>
        <v>0</v>
      </c>
      <c r="F15" s="13"/>
      <c r="G15" s="14">
        <f t="shared" si="4"/>
        <v>0</v>
      </c>
      <c r="H15" s="13"/>
      <c r="I15" s="14">
        <f t="shared" si="5"/>
        <v>0</v>
      </c>
      <c r="J15" s="13"/>
      <c r="K15" s="14">
        <f t="shared" si="6"/>
        <v>0</v>
      </c>
      <c r="L15" s="13"/>
      <c r="M15" s="14">
        <f t="shared" si="7"/>
        <v>0</v>
      </c>
      <c r="N15" s="13"/>
      <c r="O15" s="15"/>
      <c r="P15" s="14">
        <f t="shared" si="8"/>
        <v>0</v>
      </c>
      <c r="Q15" s="13"/>
      <c r="R15" s="14">
        <f t="shared" si="9"/>
        <v>0</v>
      </c>
      <c r="S15" s="13"/>
      <c r="T15" s="14">
        <f t="shared" si="10"/>
        <v>0</v>
      </c>
      <c r="U15" s="13"/>
      <c r="V15" s="14">
        <f t="shared" si="0"/>
        <v>0</v>
      </c>
      <c r="W15" s="13"/>
      <c r="X15" s="14">
        <f t="shared" si="1"/>
        <v>0</v>
      </c>
      <c r="Y15" s="13"/>
      <c r="Z15" s="89"/>
      <c r="AA15" s="90">
        <f t="shared" si="11"/>
        <v>0</v>
      </c>
      <c r="AB15" s="3">
        <f t="shared" si="2"/>
        <v>0</v>
      </c>
      <c r="AC15" s="16">
        <f t="shared" si="12"/>
        <v>0</v>
      </c>
    </row>
    <row r="16" spans="1:256" ht="30" customHeight="1" x14ac:dyDescent="0.15">
      <c r="A16" s="7"/>
      <c r="B16" s="13"/>
      <c r="C16" s="69"/>
      <c r="D16" s="13"/>
      <c r="E16" s="14">
        <f t="shared" si="3"/>
        <v>0</v>
      </c>
      <c r="F16" s="13"/>
      <c r="G16" s="14">
        <f t="shared" si="4"/>
        <v>0</v>
      </c>
      <c r="H16" s="13"/>
      <c r="I16" s="14">
        <f t="shared" si="5"/>
        <v>0</v>
      </c>
      <c r="J16" s="13"/>
      <c r="K16" s="14">
        <f t="shared" si="6"/>
        <v>0</v>
      </c>
      <c r="L16" s="13"/>
      <c r="M16" s="14">
        <f t="shared" si="7"/>
        <v>0</v>
      </c>
      <c r="N16" s="13"/>
      <c r="O16" s="15"/>
      <c r="P16" s="14">
        <f t="shared" si="8"/>
        <v>0</v>
      </c>
      <c r="Q16" s="13"/>
      <c r="R16" s="14">
        <f t="shared" si="9"/>
        <v>0</v>
      </c>
      <c r="S16" s="13"/>
      <c r="T16" s="14">
        <f t="shared" si="10"/>
        <v>0</v>
      </c>
      <c r="U16" s="13"/>
      <c r="V16" s="14">
        <f t="shared" si="0"/>
        <v>0</v>
      </c>
      <c r="W16" s="13"/>
      <c r="X16" s="14">
        <f t="shared" si="1"/>
        <v>0</v>
      </c>
      <c r="Y16" s="13"/>
      <c r="Z16" s="89"/>
      <c r="AA16" s="90">
        <f t="shared" si="11"/>
        <v>0</v>
      </c>
      <c r="AB16" s="3">
        <f t="shared" si="2"/>
        <v>0</v>
      </c>
      <c r="AC16" s="16">
        <f t="shared" si="12"/>
        <v>0</v>
      </c>
    </row>
    <row r="17" spans="1:29" ht="30" customHeight="1" x14ac:dyDescent="0.15">
      <c r="A17" s="7"/>
      <c r="B17" s="13"/>
      <c r="C17" s="69"/>
      <c r="D17" s="13"/>
      <c r="E17" s="14">
        <f t="shared" si="3"/>
        <v>0</v>
      </c>
      <c r="F17" s="13"/>
      <c r="G17" s="14">
        <f t="shared" si="4"/>
        <v>0</v>
      </c>
      <c r="H17" s="13"/>
      <c r="I17" s="14">
        <f t="shared" si="5"/>
        <v>0</v>
      </c>
      <c r="J17" s="13"/>
      <c r="K17" s="14">
        <f t="shared" si="6"/>
        <v>0</v>
      </c>
      <c r="L17" s="13"/>
      <c r="M17" s="14">
        <f t="shared" si="7"/>
        <v>0</v>
      </c>
      <c r="N17" s="13"/>
      <c r="O17" s="15"/>
      <c r="P17" s="14">
        <f t="shared" si="8"/>
        <v>0</v>
      </c>
      <c r="Q17" s="13"/>
      <c r="R17" s="14">
        <f t="shared" si="9"/>
        <v>0</v>
      </c>
      <c r="S17" s="13"/>
      <c r="T17" s="14">
        <f t="shared" si="10"/>
        <v>0</v>
      </c>
      <c r="U17" s="13"/>
      <c r="V17" s="14">
        <f t="shared" si="0"/>
        <v>0</v>
      </c>
      <c r="W17" s="13"/>
      <c r="X17" s="14">
        <f t="shared" si="1"/>
        <v>0</v>
      </c>
      <c r="Y17" s="13"/>
      <c r="Z17" s="89"/>
      <c r="AA17" s="90">
        <f t="shared" si="11"/>
        <v>0</v>
      </c>
      <c r="AB17" s="3">
        <f t="shared" si="2"/>
        <v>0</v>
      </c>
      <c r="AC17" s="16">
        <f t="shared" si="12"/>
        <v>0</v>
      </c>
    </row>
    <row r="18" spans="1:29" ht="30" customHeight="1" x14ac:dyDescent="0.15">
      <c r="A18" s="7"/>
      <c r="B18" s="13"/>
      <c r="C18" s="69"/>
      <c r="D18" s="13"/>
      <c r="E18" s="14">
        <f t="shared" si="3"/>
        <v>0</v>
      </c>
      <c r="F18" s="13"/>
      <c r="G18" s="14">
        <f t="shared" si="4"/>
        <v>0</v>
      </c>
      <c r="H18" s="13"/>
      <c r="I18" s="14">
        <f t="shared" si="5"/>
        <v>0</v>
      </c>
      <c r="J18" s="13"/>
      <c r="K18" s="14">
        <f t="shared" si="6"/>
        <v>0</v>
      </c>
      <c r="L18" s="13"/>
      <c r="M18" s="14">
        <f t="shared" si="7"/>
        <v>0</v>
      </c>
      <c r="N18" s="13"/>
      <c r="O18" s="15"/>
      <c r="P18" s="14">
        <f t="shared" si="8"/>
        <v>0</v>
      </c>
      <c r="Q18" s="13"/>
      <c r="R18" s="14">
        <f t="shared" si="9"/>
        <v>0</v>
      </c>
      <c r="S18" s="13"/>
      <c r="T18" s="14">
        <f t="shared" si="10"/>
        <v>0</v>
      </c>
      <c r="U18" s="13"/>
      <c r="V18" s="14">
        <f t="shared" si="0"/>
        <v>0</v>
      </c>
      <c r="W18" s="13"/>
      <c r="X18" s="14">
        <f t="shared" si="1"/>
        <v>0</v>
      </c>
      <c r="Y18" s="13"/>
      <c r="Z18" s="89"/>
      <c r="AA18" s="90">
        <f t="shared" si="11"/>
        <v>0</v>
      </c>
      <c r="AB18" s="3">
        <f t="shared" si="2"/>
        <v>0</v>
      </c>
      <c r="AC18" s="16">
        <f t="shared" si="12"/>
        <v>0</v>
      </c>
    </row>
    <row r="19" spans="1:29" ht="30" customHeight="1" thickBot="1" x14ac:dyDescent="0.2">
      <c r="A19" s="7"/>
      <c r="B19" s="13"/>
      <c r="C19" s="69"/>
      <c r="D19" s="13"/>
      <c r="E19" s="14">
        <f t="shared" si="3"/>
        <v>0</v>
      </c>
      <c r="F19" s="13"/>
      <c r="G19" s="14">
        <f t="shared" si="4"/>
        <v>0</v>
      </c>
      <c r="H19" s="13"/>
      <c r="I19" s="14">
        <f t="shared" si="5"/>
        <v>0</v>
      </c>
      <c r="J19" s="13"/>
      <c r="K19" s="14">
        <f t="shared" si="6"/>
        <v>0</v>
      </c>
      <c r="L19" s="13"/>
      <c r="M19" s="14">
        <f t="shared" si="7"/>
        <v>0</v>
      </c>
      <c r="N19" s="13"/>
      <c r="O19" s="15"/>
      <c r="P19" s="14">
        <f t="shared" si="8"/>
        <v>0</v>
      </c>
      <c r="Q19" s="13"/>
      <c r="R19" s="14">
        <f t="shared" si="9"/>
        <v>0</v>
      </c>
      <c r="S19" s="13"/>
      <c r="T19" s="14">
        <f t="shared" si="10"/>
        <v>0</v>
      </c>
      <c r="U19" s="13"/>
      <c r="V19" s="14">
        <f t="shared" si="0"/>
        <v>0</v>
      </c>
      <c r="W19" s="13"/>
      <c r="X19" s="14">
        <f t="shared" si="1"/>
        <v>0</v>
      </c>
      <c r="Y19" s="13"/>
      <c r="Z19" s="89"/>
      <c r="AA19" s="90">
        <f t="shared" si="11"/>
        <v>0</v>
      </c>
      <c r="AB19" s="3">
        <f t="shared" si="2"/>
        <v>0</v>
      </c>
      <c r="AC19" s="16">
        <f t="shared" si="12"/>
        <v>0</v>
      </c>
    </row>
    <row r="20" spans="1:29" ht="30" customHeight="1" thickBot="1" x14ac:dyDescent="0.2">
      <c r="A20" s="46" t="s">
        <v>21</v>
      </c>
      <c r="B20" s="47"/>
      <c r="C20" s="70"/>
      <c r="D20" s="48">
        <f t="shared" ref="D20:AC20" si="13">SUM(D12:D19)</f>
        <v>0</v>
      </c>
      <c r="E20" s="48">
        <f t="shared" si="13"/>
        <v>0</v>
      </c>
      <c r="F20" s="48">
        <f t="shared" si="13"/>
        <v>0</v>
      </c>
      <c r="G20" s="48">
        <f t="shared" si="13"/>
        <v>0</v>
      </c>
      <c r="H20" s="48">
        <f t="shared" si="13"/>
        <v>0</v>
      </c>
      <c r="I20" s="48">
        <f t="shared" si="13"/>
        <v>0</v>
      </c>
      <c r="J20" s="48">
        <f t="shared" si="13"/>
        <v>0</v>
      </c>
      <c r="K20" s="48">
        <f t="shared" si="13"/>
        <v>0</v>
      </c>
      <c r="L20" s="48">
        <f t="shared" si="13"/>
        <v>0</v>
      </c>
      <c r="M20" s="48">
        <f t="shared" si="13"/>
        <v>0</v>
      </c>
      <c r="N20" s="48">
        <f t="shared" si="13"/>
        <v>0</v>
      </c>
      <c r="O20" s="49">
        <f t="shared" si="13"/>
        <v>0</v>
      </c>
      <c r="P20" s="48">
        <f t="shared" si="13"/>
        <v>0</v>
      </c>
      <c r="Q20" s="48">
        <f t="shared" si="13"/>
        <v>0</v>
      </c>
      <c r="R20" s="48">
        <f t="shared" si="13"/>
        <v>0</v>
      </c>
      <c r="S20" s="48">
        <f t="shared" si="13"/>
        <v>0</v>
      </c>
      <c r="T20" s="48">
        <f t="shared" si="13"/>
        <v>0</v>
      </c>
      <c r="U20" s="48">
        <f t="shared" si="13"/>
        <v>0</v>
      </c>
      <c r="V20" s="48">
        <f t="shared" si="13"/>
        <v>0</v>
      </c>
      <c r="W20" s="48">
        <f t="shared" si="13"/>
        <v>0</v>
      </c>
      <c r="X20" s="48">
        <f>SUM(X12:X19)</f>
        <v>0</v>
      </c>
      <c r="Y20" s="48">
        <f t="shared" si="13"/>
        <v>0</v>
      </c>
      <c r="Z20" s="91">
        <f t="shared" si="13"/>
        <v>0</v>
      </c>
      <c r="AA20" s="92">
        <f t="shared" si="13"/>
        <v>0</v>
      </c>
      <c r="AB20" s="51">
        <f t="shared" si="13"/>
        <v>0</v>
      </c>
      <c r="AC20" s="52">
        <f>SUM(AC12:AC19)</f>
        <v>0</v>
      </c>
    </row>
    <row r="21" spans="1:29" ht="3.75" customHeight="1" x14ac:dyDescent="0.15">
      <c r="D21" s="2"/>
      <c r="E21" s="2"/>
      <c r="F21" s="2"/>
      <c r="G21" s="2"/>
      <c r="H21" s="2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8" customHeight="1" x14ac:dyDescent="0.15">
      <c r="A22" s="120" t="s">
        <v>66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</row>
    <row r="23" spans="1:29" ht="14.25" x14ac:dyDescent="0.15">
      <c r="A23" s="40" t="s">
        <v>64</v>
      </c>
      <c r="B23" s="26"/>
      <c r="C23" s="2"/>
      <c r="K23" s="6"/>
      <c r="L23" s="6"/>
      <c r="M23" s="6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9" ht="18.75" customHeight="1" x14ac:dyDescent="0.15">
      <c r="A24" s="40" t="s">
        <v>65</v>
      </c>
      <c r="B24" s="26"/>
      <c r="C24" s="2"/>
      <c r="K24" s="6"/>
      <c r="L24" s="6"/>
      <c r="M24" s="6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9" ht="27.75" customHeight="1" x14ac:dyDescent="0.15">
      <c r="A25" s="121" t="s">
        <v>45</v>
      </c>
      <c r="B25" s="122"/>
      <c r="C25" s="126" t="s">
        <v>54</v>
      </c>
      <c r="D25" s="127"/>
      <c r="E25" s="127"/>
      <c r="F25" s="127"/>
      <c r="G25" s="127"/>
      <c r="H25" s="127"/>
      <c r="I25" s="127"/>
      <c r="J25" s="127"/>
      <c r="K25" s="128"/>
      <c r="L25" s="43"/>
      <c r="M25" s="123" t="s">
        <v>50</v>
      </c>
      <c r="N25" s="124"/>
      <c r="O25" s="124"/>
      <c r="P25" s="125"/>
      <c r="Q25" s="129"/>
      <c r="R25" s="130"/>
      <c r="S25" s="130"/>
      <c r="T25" s="130"/>
      <c r="U25" s="130"/>
      <c r="V25" s="130"/>
      <c r="W25" s="130"/>
      <c r="X25" s="130"/>
      <c r="Y25" s="130"/>
      <c r="Z25" s="131"/>
    </row>
    <row r="26" spans="1:29" ht="27.75" customHeight="1" x14ac:dyDescent="0.15">
      <c r="A26" s="99" t="s">
        <v>46</v>
      </c>
      <c r="B26" s="100"/>
      <c r="C26" s="136" t="s">
        <v>35</v>
      </c>
      <c r="D26" s="137"/>
      <c r="E26" s="137"/>
      <c r="F26" s="137"/>
      <c r="G26" s="137"/>
      <c r="H26" s="137"/>
      <c r="I26" s="137"/>
      <c r="J26" s="137"/>
      <c r="K26" s="138"/>
      <c r="L26" s="44"/>
      <c r="M26" s="132" t="s">
        <v>32</v>
      </c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</row>
    <row r="27" spans="1:29" ht="27.75" customHeight="1" x14ac:dyDescent="0.15">
      <c r="A27" s="99" t="s">
        <v>47</v>
      </c>
      <c r="B27" s="100"/>
      <c r="C27" s="133"/>
      <c r="D27" s="134"/>
      <c r="E27" s="134"/>
      <c r="F27" s="134"/>
      <c r="G27" s="134"/>
      <c r="H27" s="134"/>
      <c r="I27" s="134"/>
      <c r="J27" s="134"/>
      <c r="K27" s="135"/>
      <c r="L27" s="2"/>
      <c r="M27" s="101" t="s">
        <v>51</v>
      </c>
      <c r="N27" s="102"/>
      <c r="O27" s="102"/>
      <c r="P27" s="103"/>
      <c r="Q27" s="114"/>
      <c r="R27" s="115"/>
      <c r="S27" s="115"/>
      <c r="T27" s="115"/>
      <c r="U27" s="115"/>
      <c r="V27" s="115"/>
      <c r="W27" s="115"/>
      <c r="X27" s="115"/>
      <c r="Y27" s="115"/>
      <c r="Z27" s="116"/>
      <c r="AB27" s="104" t="s">
        <v>31</v>
      </c>
      <c r="AC27" s="105"/>
    </row>
    <row r="28" spans="1:29" ht="27.75" customHeight="1" x14ac:dyDescent="0.15">
      <c r="A28" s="99" t="s">
        <v>48</v>
      </c>
      <c r="B28" s="100"/>
      <c r="C28" s="165"/>
      <c r="D28" s="166"/>
      <c r="E28" s="166"/>
      <c r="F28" s="166"/>
      <c r="G28" s="166"/>
      <c r="H28" s="166"/>
      <c r="I28" s="166"/>
      <c r="J28" s="166"/>
      <c r="K28" s="167"/>
      <c r="L28" s="45"/>
      <c r="M28" s="106" t="s">
        <v>52</v>
      </c>
      <c r="N28" s="107"/>
      <c r="O28" s="107"/>
      <c r="P28" s="108"/>
      <c r="Q28" s="171" t="s">
        <v>34</v>
      </c>
      <c r="R28" s="172"/>
      <c r="S28" s="172"/>
      <c r="T28" s="172"/>
      <c r="U28" s="172"/>
      <c r="V28" s="172"/>
      <c r="W28" s="172"/>
      <c r="X28" s="172"/>
      <c r="Y28" s="172"/>
      <c r="Z28" s="173"/>
      <c r="AB28" s="112"/>
      <c r="AC28" s="113"/>
    </row>
    <row r="29" spans="1:29" ht="27.75" customHeight="1" x14ac:dyDescent="0.15">
      <c r="A29" s="109" t="s">
        <v>49</v>
      </c>
      <c r="B29" s="110"/>
      <c r="C29" s="168"/>
      <c r="D29" s="169"/>
      <c r="E29" s="169"/>
      <c r="F29" s="169"/>
      <c r="G29" s="169"/>
      <c r="H29" s="169"/>
      <c r="I29" s="169"/>
      <c r="J29" s="169"/>
      <c r="K29" s="170"/>
      <c r="L29" s="2"/>
      <c r="M29" s="109"/>
      <c r="N29" s="110"/>
      <c r="O29" s="110"/>
      <c r="P29" s="111"/>
      <c r="Q29" s="117"/>
      <c r="R29" s="118"/>
      <c r="S29" s="118"/>
      <c r="T29" s="118"/>
      <c r="U29" s="118"/>
      <c r="V29" s="118"/>
      <c r="W29" s="118"/>
      <c r="X29" s="118"/>
      <c r="Y29" s="118"/>
      <c r="Z29" s="119"/>
      <c r="AB29" s="109"/>
      <c r="AC29" s="111"/>
    </row>
    <row r="30" spans="1:29" ht="4.5" customHeight="1" x14ac:dyDescent="0.15"/>
  </sheetData>
  <mergeCells count="47">
    <mergeCell ref="A1:Z1"/>
    <mergeCell ref="T3:X3"/>
    <mergeCell ref="Y3:AA3"/>
    <mergeCell ref="S7:T7"/>
    <mergeCell ref="S9:T9"/>
    <mergeCell ref="A5:A10"/>
    <mergeCell ref="AB5:AC9"/>
    <mergeCell ref="J6:K7"/>
    <mergeCell ref="L6:M7"/>
    <mergeCell ref="N6:N7"/>
    <mergeCell ref="U6:V7"/>
    <mergeCell ref="W6:X7"/>
    <mergeCell ref="Y6:Y7"/>
    <mergeCell ref="H7:I7"/>
    <mergeCell ref="Z6:AA9"/>
    <mergeCell ref="Q8:R8"/>
    <mergeCell ref="F9:G9"/>
    <mergeCell ref="H9:I9"/>
    <mergeCell ref="Q9:R9"/>
    <mergeCell ref="AB3:AC3"/>
    <mergeCell ref="A3:G3"/>
    <mergeCell ref="A28:B28"/>
    <mergeCell ref="M28:P29"/>
    <mergeCell ref="AB28:AC29"/>
    <mergeCell ref="A29:B29"/>
    <mergeCell ref="Q27:Z27"/>
    <mergeCell ref="Q29:Z29"/>
    <mergeCell ref="C27:K27"/>
    <mergeCell ref="C28:K28"/>
    <mergeCell ref="C29:K29"/>
    <mergeCell ref="Q28:Z28"/>
    <mergeCell ref="O5:Y5"/>
    <mergeCell ref="Z5:AA5"/>
    <mergeCell ref="A27:B27"/>
    <mergeCell ref="M27:P27"/>
    <mergeCell ref="AB27:AC27"/>
    <mergeCell ref="A22:AC22"/>
    <mergeCell ref="A25:B25"/>
    <mergeCell ref="M25:P25"/>
    <mergeCell ref="C25:K25"/>
    <mergeCell ref="Q25:Z25"/>
    <mergeCell ref="A26:B26"/>
    <mergeCell ref="M26:AC26"/>
    <mergeCell ref="C26:K26"/>
    <mergeCell ref="D8:E8"/>
    <mergeCell ref="F8:G8"/>
    <mergeCell ref="O8:P8"/>
  </mergeCells>
  <phoneticPr fontId="4"/>
  <printOptions horizontalCentered="1" gridLinesSet="0"/>
  <pageMargins left="0.35433070866141736" right="0" top="0.78740157480314965" bottom="0.39370078740157483" header="0.39370078740157483" footer="0.39370078740157483"/>
  <pageSetup paperSize="1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V30"/>
  <sheetViews>
    <sheetView zoomScale="74" zoomScaleNormal="74" zoomScaleSheetLayoutView="75" workbookViewId="0">
      <pane activePane="bottomRight" state="frozen"/>
      <selection activeCell="AF3" sqref="AF3"/>
    </sheetView>
  </sheetViews>
  <sheetFormatPr defaultColWidth="12" defaultRowHeight="25.7" customHeight="1" x14ac:dyDescent="0.15"/>
  <cols>
    <col min="1" max="1" width="20.28515625" customWidth="1"/>
    <col min="2" max="2" width="6.7109375" customWidth="1"/>
    <col min="3" max="3" width="8.7109375" customWidth="1"/>
    <col min="4" max="4" width="4.7109375" customWidth="1"/>
    <col min="5" max="5" width="7.7109375" customWidth="1"/>
    <col min="6" max="6" width="4.7109375" customWidth="1"/>
    <col min="7" max="7" width="7.7109375" customWidth="1"/>
    <col min="8" max="8" width="4.7109375" customWidth="1"/>
    <col min="9" max="9" width="7.7109375" customWidth="1"/>
    <col min="10" max="10" width="4.7109375" customWidth="1"/>
    <col min="11" max="11" width="7.7109375" customWidth="1"/>
    <col min="12" max="12" width="4.7109375" customWidth="1"/>
    <col min="13" max="13" width="7.7109375" customWidth="1"/>
    <col min="14" max="15" width="4.7109375" customWidth="1"/>
    <col min="16" max="16" width="7.7109375" customWidth="1"/>
    <col min="17" max="17" width="4.7109375" customWidth="1"/>
    <col min="18" max="18" width="7.7109375" customWidth="1"/>
    <col min="19" max="19" width="4.7109375" customWidth="1"/>
    <col min="20" max="20" width="7.7109375" customWidth="1"/>
    <col min="21" max="21" width="4.7109375" customWidth="1"/>
    <col min="22" max="22" width="7.7109375" customWidth="1"/>
    <col min="23" max="23" width="4.7109375" customWidth="1"/>
    <col min="24" max="24" width="7.7109375" customWidth="1"/>
    <col min="25" max="26" width="4.7109375" customWidth="1"/>
    <col min="27" max="27" width="7.7109375" customWidth="1"/>
    <col min="28" max="28" width="4.7109375" customWidth="1"/>
    <col min="29" max="29" width="9.85546875" customWidth="1"/>
  </cols>
  <sheetData>
    <row r="1" spans="1:256" ht="18.75" x14ac:dyDescent="0.15">
      <c r="A1" s="183" t="s">
        <v>58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41"/>
      <c r="AB1" s="19" t="s">
        <v>0</v>
      </c>
      <c r="AC1" s="41"/>
    </row>
    <row r="2" spans="1:256" ht="22.5" customHeight="1" x14ac:dyDescent="0.15"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AC2" s="1"/>
    </row>
    <row r="3" spans="1:256" ht="50.25" customHeight="1" x14ac:dyDescent="0.15">
      <c r="A3" s="174" t="s">
        <v>55</v>
      </c>
      <c r="B3" s="175"/>
      <c r="C3" s="175"/>
      <c r="D3" s="175"/>
      <c r="E3" s="175"/>
      <c r="F3" s="175"/>
      <c r="G3" s="176"/>
      <c r="T3" s="123" t="s">
        <v>28</v>
      </c>
      <c r="U3" s="124"/>
      <c r="V3" s="124"/>
      <c r="W3" s="124"/>
      <c r="X3" s="125"/>
      <c r="Y3" s="184" t="s">
        <v>26</v>
      </c>
      <c r="Z3" s="184"/>
      <c r="AA3" s="184"/>
      <c r="AB3" s="148" t="s">
        <v>27</v>
      </c>
      <c r="AC3" s="149"/>
    </row>
    <row r="4" spans="1:256" ht="11.25" customHeight="1" thickBot="1" x14ac:dyDescent="0.2"/>
    <row r="5" spans="1:256" ht="19.350000000000001" customHeight="1" x14ac:dyDescent="0.15">
      <c r="A5" s="150" t="s">
        <v>7</v>
      </c>
      <c r="B5" s="20"/>
      <c r="C5" s="66"/>
      <c r="D5" s="62" t="s">
        <v>24</v>
      </c>
      <c r="E5" s="61"/>
      <c r="F5" s="61"/>
      <c r="G5" s="61"/>
      <c r="H5" s="61"/>
      <c r="I5" s="61"/>
      <c r="J5" s="61"/>
      <c r="K5" s="61"/>
      <c r="L5" s="61"/>
      <c r="M5" s="61"/>
      <c r="N5" s="63"/>
      <c r="O5" s="95" t="s">
        <v>63</v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206" t="s">
        <v>56</v>
      </c>
      <c r="AA5" s="207"/>
      <c r="AB5" s="153" t="s">
        <v>1</v>
      </c>
      <c r="AC5" s="154"/>
    </row>
    <row r="6" spans="1:256" ht="19.350000000000001" customHeight="1" x14ac:dyDescent="0.15">
      <c r="A6" s="151"/>
      <c r="B6" s="93" t="s">
        <v>2</v>
      </c>
      <c r="C6" s="67"/>
      <c r="D6" s="22" t="s">
        <v>3</v>
      </c>
      <c r="E6" s="23"/>
      <c r="F6" s="23"/>
      <c r="G6" s="23"/>
      <c r="H6" s="23"/>
      <c r="I6" s="24"/>
      <c r="J6" s="159" t="s">
        <v>4</v>
      </c>
      <c r="K6" s="160"/>
      <c r="L6" s="159" t="s">
        <v>5</v>
      </c>
      <c r="M6" s="160"/>
      <c r="N6" s="163" t="s">
        <v>6</v>
      </c>
      <c r="O6" s="25" t="s">
        <v>3</v>
      </c>
      <c r="P6" s="23"/>
      <c r="Q6" s="23"/>
      <c r="R6" s="23"/>
      <c r="S6" s="23"/>
      <c r="T6" s="24"/>
      <c r="U6" s="159" t="s">
        <v>4</v>
      </c>
      <c r="V6" s="160"/>
      <c r="W6" s="159" t="s">
        <v>5</v>
      </c>
      <c r="X6" s="160"/>
      <c r="Y6" s="159" t="s">
        <v>6</v>
      </c>
      <c r="Z6" s="194" t="s">
        <v>33</v>
      </c>
      <c r="AA6" s="195"/>
      <c r="AB6" s="155"/>
      <c r="AC6" s="156"/>
    </row>
    <row r="7" spans="1:256" ht="19.350000000000001" customHeight="1" thickBot="1" x14ac:dyDescent="0.2">
      <c r="A7" s="151"/>
      <c r="B7" s="93" t="s">
        <v>8</v>
      </c>
      <c r="C7" s="67"/>
      <c r="D7" s="71" t="s">
        <v>9</v>
      </c>
      <c r="E7" s="72"/>
      <c r="F7" s="71" t="s">
        <v>10</v>
      </c>
      <c r="G7" s="72"/>
      <c r="H7" s="159" t="s">
        <v>11</v>
      </c>
      <c r="I7" s="160"/>
      <c r="J7" s="161"/>
      <c r="K7" s="162"/>
      <c r="L7" s="161"/>
      <c r="M7" s="162"/>
      <c r="N7" s="164"/>
      <c r="O7" s="73" t="s">
        <v>9</v>
      </c>
      <c r="P7" s="72"/>
      <c r="Q7" s="71" t="s">
        <v>10</v>
      </c>
      <c r="R7" s="72"/>
      <c r="S7" s="159" t="s">
        <v>11</v>
      </c>
      <c r="T7" s="160"/>
      <c r="U7" s="161"/>
      <c r="V7" s="162"/>
      <c r="W7" s="161"/>
      <c r="X7" s="162"/>
      <c r="Y7" s="161"/>
      <c r="Z7" s="196"/>
      <c r="AA7" s="197"/>
      <c r="AB7" s="155"/>
      <c r="AC7" s="156"/>
    </row>
    <row r="8" spans="1:256" ht="19.350000000000001" customHeight="1" x14ac:dyDescent="0.15">
      <c r="A8" s="151"/>
      <c r="B8" s="93" t="s">
        <v>12</v>
      </c>
      <c r="C8" s="76" t="s">
        <v>22</v>
      </c>
      <c r="D8" s="139" t="s">
        <v>13</v>
      </c>
      <c r="E8" s="140"/>
      <c r="F8" s="141" t="s">
        <v>29</v>
      </c>
      <c r="G8" s="142"/>
      <c r="H8" s="77" t="s">
        <v>13</v>
      </c>
      <c r="I8" s="78"/>
      <c r="J8" s="77" t="s">
        <v>14</v>
      </c>
      <c r="K8" s="78"/>
      <c r="L8" s="77" t="s">
        <v>13</v>
      </c>
      <c r="M8" s="78"/>
      <c r="N8" s="20" t="s">
        <v>15</v>
      </c>
      <c r="O8" s="143" t="s">
        <v>13</v>
      </c>
      <c r="P8" s="140"/>
      <c r="Q8" s="141" t="s">
        <v>30</v>
      </c>
      <c r="R8" s="142"/>
      <c r="S8" s="77" t="s">
        <v>13</v>
      </c>
      <c r="T8" s="78"/>
      <c r="U8" s="77" t="s">
        <v>14</v>
      </c>
      <c r="V8" s="78"/>
      <c r="W8" s="77" t="s">
        <v>13</v>
      </c>
      <c r="X8" s="78"/>
      <c r="Y8" s="20" t="s">
        <v>15</v>
      </c>
      <c r="Z8" s="196"/>
      <c r="AA8" s="197"/>
      <c r="AB8" s="155"/>
      <c r="AC8" s="156"/>
    </row>
    <row r="9" spans="1:256" ht="19.350000000000001" customHeight="1" thickBot="1" x14ac:dyDescent="0.2">
      <c r="A9" s="151"/>
      <c r="B9" s="93" t="s">
        <v>16</v>
      </c>
      <c r="C9" s="79" t="s">
        <v>23</v>
      </c>
      <c r="D9" s="80" t="s">
        <v>13</v>
      </c>
      <c r="E9" s="81"/>
      <c r="F9" s="144" t="s">
        <v>13</v>
      </c>
      <c r="G9" s="145"/>
      <c r="H9" s="146" t="s">
        <v>30</v>
      </c>
      <c r="I9" s="147"/>
      <c r="J9" s="80" t="s">
        <v>13</v>
      </c>
      <c r="K9" s="81"/>
      <c r="L9" s="80" t="s">
        <v>14</v>
      </c>
      <c r="M9" s="81"/>
      <c r="N9" s="27" t="s">
        <v>17</v>
      </c>
      <c r="O9" s="82" t="s">
        <v>13</v>
      </c>
      <c r="P9" s="81"/>
      <c r="Q9" s="144" t="s">
        <v>13</v>
      </c>
      <c r="R9" s="145"/>
      <c r="S9" s="146" t="s">
        <v>30</v>
      </c>
      <c r="T9" s="147"/>
      <c r="U9" s="80" t="s">
        <v>13</v>
      </c>
      <c r="V9" s="81"/>
      <c r="W9" s="80" t="s">
        <v>14</v>
      </c>
      <c r="X9" s="81"/>
      <c r="Y9" s="27" t="s">
        <v>17</v>
      </c>
      <c r="Z9" s="198"/>
      <c r="AA9" s="199"/>
      <c r="AB9" s="157"/>
      <c r="AC9" s="158"/>
    </row>
    <row r="10" spans="1:256" ht="19.350000000000001" customHeight="1" thickBot="1" x14ac:dyDescent="0.2">
      <c r="A10" s="152"/>
      <c r="B10" s="27"/>
      <c r="C10" s="74"/>
      <c r="D10" s="27" t="s">
        <v>18</v>
      </c>
      <c r="E10" s="27" t="s">
        <v>19</v>
      </c>
      <c r="F10" s="27" t="s">
        <v>18</v>
      </c>
      <c r="G10" s="27" t="s">
        <v>19</v>
      </c>
      <c r="H10" s="27" t="s">
        <v>18</v>
      </c>
      <c r="I10" s="27" t="s">
        <v>19</v>
      </c>
      <c r="J10" s="27" t="s">
        <v>18</v>
      </c>
      <c r="K10" s="27" t="s">
        <v>19</v>
      </c>
      <c r="L10" s="27" t="s">
        <v>18</v>
      </c>
      <c r="M10" s="27" t="s">
        <v>19</v>
      </c>
      <c r="N10" s="27" t="s">
        <v>18</v>
      </c>
      <c r="O10" s="75" t="s">
        <v>18</v>
      </c>
      <c r="P10" s="27" t="s">
        <v>19</v>
      </c>
      <c r="Q10" s="27" t="s">
        <v>18</v>
      </c>
      <c r="R10" s="27" t="s">
        <v>19</v>
      </c>
      <c r="S10" s="27" t="s">
        <v>18</v>
      </c>
      <c r="T10" s="27" t="s">
        <v>19</v>
      </c>
      <c r="U10" s="27" t="s">
        <v>18</v>
      </c>
      <c r="V10" s="27" t="s">
        <v>19</v>
      </c>
      <c r="W10" s="27" t="s">
        <v>18</v>
      </c>
      <c r="X10" s="27" t="s">
        <v>19</v>
      </c>
      <c r="Y10" s="27" t="s">
        <v>18</v>
      </c>
      <c r="Z10" s="56" t="s">
        <v>18</v>
      </c>
      <c r="AA10" s="28" t="s">
        <v>19</v>
      </c>
      <c r="AB10" s="29" t="s">
        <v>18</v>
      </c>
      <c r="AC10" s="30" t="s">
        <v>19</v>
      </c>
    </row>
    <row r="11" spans="1:256" s="37" customFormat="1" ht="10.5" x14ac:dyDescent="0.15">
      <c r="A11" s="38"/>
      <c r="B11" s="32" t="s">
        <v>20</v>
      </c>
      <c r="C11" s="68"/>
      <c r="D11" s="32"/>
      <c r="E11" s="32" t="s">
        <v>20</v>
      </c>
      <c r="F11" s="32"/>
      <c r="G11" s="32" t="s">
        <v>20</v>
      </c>
      <c r="H11" s="32"/>
      <c r="I11" s="32" t="s">
        <v>20</v>
      </c>
      <c r="J11" s="32"/>
      <c r="K11" s="32" t="s">
        <v>20</v>
      </c>
      <c r="L11" s="32"/>
      <c r="M11" s="32" t="s">
        <v>20</v>
      </c>
      <c r="N11" s="32"/>
      <c r="O11" s="33"/>
      <c r="P11" s="32" t="s">
        <v>20</v>
      </c>
      <c r="Q11" s="32"/>
      <c r="R11" s="32" t="s">
        <v>20</v>
      </c>
      <c r="S11" s="32"/>
      <c r="T11" s="32" t="s">
        <v>20</v>
      </c>
      <c r="U11" s="32"/>
      <c r="V11" s="32" t="s">
        <v>20</v>
      </c>
      <c r="W11" s="32"/>
      <c r="X11" s="32" t="s">
        <v>20</v>
      </c>
      <c r="Y11" s="32"/>
      <c r="Z11" s="57"/>
      <c r="AA11" s="34" t="s">
        <v>20</v>
      </c>
      <c r="AB11" s="35"/>
      <c r="AC11" s="36" t="s">
        <v>20</v>
      </c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30" customHeight="1" x14ac:dyDescent="0.15">
      <c r="A12" s="55" t="s">
        <v>36</v>
      </c>
      <c r="B12" s="9">
        <v>18200</v>
      </c>
      <c r="C12" s="67"/>
      <c r="D12" s="9">
        <v>2</v>
      </c>
      <c r="E12" s="10">
        <f t="shared" ref="E12:E19" si="0">($B12+3100)*D12</f>
        <v>42600</v>
      </c>
      <c r="F12" s="9"/>
      <c r="G12" s="10">
        <f t="shared" ref="G12:G19" si="1">3100*F12</f>
        <v>0</v>
      </c>
      <c r="H12" s="9">
        <v>1</v>
      </c>
      <c r="I12" s="10">
        <f t="shared" ref="I12:I19" si="2">$B12*H12</f>
        <v>18200</v>
      </c>
      <c r="J12" s="9"/>
      <c r="K12" s="10">
        <f t="shared" ref="K12:K19" si="3">3100*J12</f>
        <v>0</v>
      </c>
      <c r="L12" s="9">
        <v>1</v>
      </c>
      <c r="M12" s="10">
        <f t="shared" ref="M12:M19" si="4">$B12*L12</f>
        <v>18200</v>
      </c>
      <c r="N12" s="9"/>
      <c r="O12" s="11"/>
      <c r="P12" s="10">
        <f t="shared" ref="P12:P19" si="5">($B12+3100)*O12</f>
        <v>0</v>
      </c>
      <c r="Q12" s="9"/>
      <c r="R12" s="10">
        <f t="shared" ref="R12:R19" si="6">3100*Q12</f>
        <v>0</v>
      </c>
      <c r="S12" s="9"/>
      <c r="T12" s="10">
        <f t="shared" ref="T12:T19" si="7">$B12*S12</f>
        <v>0</v>
      </c>
      <c r="U12" s="9"/>
      <c r="V12" s="10">
        <f t="shared" ref="V12:V19" si="8">3100*U12</f>
        <v>0</v>
      </c>
      <c r="W12" s="9"/>
      <c r="X12" s="10">
        <f t="shared" ref="X12:X19" si="9">$B12*W12</f>
        <v>0</v>
      </c>
      <c r="Y12" s="9">
        <v>1</v>
      </c>
      <c r="Z12" s="58"/>
      <c r="AA12" s="4">
        <f t="shared" ref="AA12:AA19" si="10">$B12*Z12</f>
        <v>0</v>
      </c>
      <c r="AB12" s="2">
        <f t="shared" ref="AB12:AB19" si="11">D12+F12+H12+J12+L12+N12+O12+Q12+S12+U12+W12+Y12+Z12</f>
        <v>5</v>
      </c>
      <c r="AC12" s="12">
        <f t="shared" ref="AC12:AC19" si="12">E12+G12+I12+K12+M12+P12+R12+T12+V12+X12+AA12</f>
        <v>79000</v>
      </c>
    </row>
    <row r="13" spans="1:256" ht="30" customHeight="1" x14ac:dyDescent="0.15">
      <c r="A13" s="65" t="s">
        <v>59</v>
      </c>
      <c r="B13" s="13">
        <v>18200</v>
      </c>
      <c r="C13" s="69"/>
      <c r="D13" s="13"/>
      <c r="E13" s="14">
        <f t="shared" si="0"/>
        <v>0</v>
      </c>
      <c r="F13" s="13"/>
      <c r="G13" s="14">
        <f t="shared" si="1"/>
        <v>0</v>
      </c>
      <c r="H13" s="13"/>
      <c r="I13" s="14">
        <f t="shared" si="2"/>
        <v>0</v>
      </c>
      <c r="J13" s="13"/>
      <c r="K13" s="14">
        <f t="shared" si="3"/>
        <v>0</v>
      </c>
      <c r="L13" s="13"/>
      <c r="M13" s="14">
        <f t="shared" si="4"/>
        <v>0</v>
      </c>
      <c r="N13" s="13"/>
      <c r="O13" s="15">
        <v>1</v>
      </c>
      <c r="P13" s="14">
        <f t="shared" si="5"/>
        <v>21300</v>
      </c>
      <c r="Q13" s="13"/>
      <c r="R13" s="14">
        <f t="shared" si="6"/>
        <v>0</v>
      </c>
      <c r="S13" s="13"/>
      <c r="T13" s="14">
        <f t="shared" si="7"/>
        <v>0</v>
      </c>
      <c r="U13" s="13"/>
      <c r="V13" s="14">
        <f t="shared" si="8"/>
        <v>0</v>
      </c>
      <c r="W13" s="13"/>
      <c r="X13" s="14">
        <f t="shared" si="9"/>
        <v>0</v>
      </c>
      <c r="Y13" s="13"/>
      <c r="Z13" s="59"/>
      <c r="AA13" s="5">
        <f t="shared" si="10"/>
        <v>0</v>
      </c>
      <c r="AB13" s="3">
        <f t="shared" si="11"/>
        <v>1</v>
      </c>
      <c r="AC13" s="16">
        <f t="shared" si="12"/>
        <v>21300</v>
      </c>
    </row>
    <row r="14" spans="1:256" ht="30" customHeight="1" x14ac:dyDescent="0.15">
      <c r="A14" s="64" t="s">
        <v>60</v>
      </c>
      <c r="B14" s="94">
        <v>12100</v>
      </c>
      <c r="C14" s="69"/>
      <c r="D14" s="13"/>
      <c r="E14" s="14"/>
      <c r="F14" s="13"/>
      <c r="G14" s="14">
        <f t="shared" si="1"/>
        <v>0</v>
      </c>
      <c r="H14" s="13"/>
      <c r="I14" s="14">
        <f t="shared" si="2"/>
        <v>0</v>
      </c>
      <c r="J14" s="13"/>
      <c r="K14" s="14">
        <f t="shared" si="3"/>
        <v>0</v>
      </c>
      <c r="L14" s="13"/>
      <c r="M14" s="14">
        <f t="shared" si="4"/>
        <v>0</v>
      </c>
      <c r="N14" s="13"/>
      <c r="O14" s="15">
        <v>1</v>
      </c>
      <c r="P14" s="14">
        <v>15200</v>
      </c>
      <c r="Q14" s="13"/>
      <c r="R14" s="14">
        <f t="shared" si="6"/>
        <v>0</v>
      </c>
      <c r="S14" s="13"/>
      <c r="T14" s="14">
        <f t="shared" si="7"/>
        <v>0</v>
      </c>
      <c r="U14" s="13"/>
      <c r="V14" s="14">
        <f t="shared" si="8"/>
        <v>0</v>
      </c>
      <c r="W14" s="13"/>
      <c r="X14" s="14">
        <f t="shared" si="9"/>
        <v>0</v>
      </c>
      <c r="Y14" s="13"/>
      <c r="Z14" s="59"/>
      <c r="AA14" s="5">
        <f t="shared" si="10"/>
        <v>0</v>
      </c>
      <c r="AB14" s="3">
        <f t="shared" si="11"/>
        <v>1</v>
      </c>
      <c r="AC14" s="16">
        <f t="shared" si="12"/>
        <v>15200</v>
      </c>
    </row>
    <row r="15" spans="1:256" ht="30" customHeight="1" x14ac:dyDescent="0.15">
      <c r="A15" s="7"/>
      <c r="B15" s="13"/>
      <c r="C15" s="69"/>
      <c r="D15" s="13"/>
      <c r="E15" s="14">
        <f t="shared" si="0"/>
        <v>0</v>
      </c>
      <c r="F15" s="13"/>
      <c r="G15" s="14">
        <f t="shared" si="1"/>
        <v>0</v>
      </c>
      <c r="H15" s="13"/>
      <c r="I15" s="14">
        <f t="shared" si="2"/>
        <v>0</v>
      </c>
      <c r="J15" s="13"/>
      <c r="K15" s="14">
        <f t="shared" si="3"/>
        <v>0</v>
      </c>
      <c r="L15" s="13"/>
      <c r="M15" s="14">
        <f t="shared" si="4"/>
        <v>0</v>
      </c>
      <c r="N15" s="13"/>
      <c r="O15" s="15"/>
      <c r="P15" s="14">
        <f t="shared" si="5"/>
        <v>0</v>
      </c>
      <c r="Q15" s="13"/>
      <c r="R15" s="14">
        <f t="shared" si="6"/>
        <v>0</v>
      </c>
      <c r="S15" s="13"/>
      <c r="T15" s="14">
        <f t="shared" si="7"/>
        <v>0</v>
      </c>
      <c r="U15" s="13"/>
      <c r="V15" s="14">
        <f t="shared" si="8"/>
        <v>0</v>
      </c>
      <c r="W15" s="13"/>
      <c r="X15" s="14">
        <f t="shared" si="9"/>
        <v>0</v>
      </c>
      <c r="Y15" s="13"/>
      <c r="Z15" s="59"/>
      <c r="AA15" s="5">
        <f t="shared" si="10"/>
        <v>0</v>
      </c>
      <c r="AB15" s="3">
        <f t="shared" si="11"/>
        <v>0</v>
      </c>
      <c r="AC15" s="16">
        <f t="shared" si="12"/>
        <v>0</v>
      </c>
    </row>
    <row r="16" spans="1:256" ht="30" customHeight="1" x14ac:dyDescent="0.15">
      <c r="A16" s="7"/>
      <c r="B16" s="13"/>
      <c r="C16" s="69"/>
      <c r="D16" s="13"/>
      <c r="E16" s="14">
        <f t="shared" si="0"/>
        <v>0</v>
      </c>
      <c r="F16" s="13"/>
      <c r="G16" s="14">
        <f t="shared" si="1"/>
        <v>0</v>
      </c>
      <c r="H16" s="13"/>
      <c r="I16" s="14">
        <f t="shared" si="2"/>
        <v>0</v>
      </c>
      <c r="J16" s="13"/>
      <c r="K16" s="14">
        <f t="shared" si="3"/>
        <v>0</v>
      </c>
      <c r="L16" s="13"/>
      <c r="M16" s="14">
        <f t="shared" si="4"/>
        <v>0</v>
      </c>
      <c r="N16" s="13"/>
      <c r="O16" s="15"/>
      <c r="P16" s="14">
        <f t="shared" si="5"/>
        <v>0</v>
      </c>
      <c r="Q16" s="13"/>
      <c r="R16" s="14">
        <f t="shared" si="6"/>
        <v>0</v>
      </c>
      <c r="S16" s="13"/>
      <c r="T16" s="14">
        <f t="shared" si="7"/>
        <v>0</v>
      </c>
      <c r="U16" s="13"/>
      <c r="V16" s="14">
        <f t="shared" si="8"/>
        <v>0</v>
      </c>
      <c r="W16" s="13"/>
      <c r="X16" s="14">
        <f t="shared" si="9"/>
        <v>0</v>
      </c>
      <c r="Y16" s="13"/>
      <c r="Z16" s="59"/>
      <c r="AA16" s="5">
        <f t="shared" si="10"/>
        <v>0</v>
      </c>
      <c r="AB16" s="3">
        <f t="shared" si="11"/>
        <v>0</v>
      </c>
      <c r="AC16" s="16">
        <f t="shared" si="12"/>
        <v>0</v>
      </c>
    </row>
    <row r="17" spans="1:29" ht="30" customHeight="1" x14ac:dyDescent="0.15">
      <c r="A17" s="7"/>
      <c r="B17" s="13"/>
      <c r="C17" s="69"/>
      <c r="D17" s="13"/>
      <c r="E17" s="14">
        <f t="shared" si="0"/>
        <v>0</v>
      </c>
      <c r="F17" s="13"/>
      <c r="G17" s="14">
        <f t="shared" si="1"/>
        <v>0</v>
      </c>
      <c r="H17" s="13"/>
      <c r="I17" s="14">
        <f t="shared" si="2"/>
        <v>0</v>
      </c>
      <c r="J17" s="13"/>
      <c r="K17" s="14">
        <f t="shared" si="3"/>
        <v>0</v>
      </c>
      <c r="L17" s="13"/>
      <c r="M17" s="14">
        <f t="shared" si="4"/>
        <v>0</v>
      </c>
      <c r="N17" s="13"/>
      <c r="O17" s="15"/>
      <c r="P17" s="14">
        <f t="shared" si="5"/>
        <v>0</v>
      </c>
      <c r="Q17" s="13"/>
      <c r="R17" s="14">
        <f t="shared" si="6"/>
        <v>0</v>
      </c>
      <c r="S17" s="13"/>
      <c r="T17" s="14">
        <f t="shared" si="7"/>
        <v>0</v>
      </c>
      <c r="U17" s="13"/>
      <c r="V17" s="14">
        <f t="shared" si="8"/>
        <v>0</v>
      </c>
      <c r="W17" s="13"/>
      <c r="X17" s="14">
        <f t="shared" si="9"/>
        <v>0</v>
      </c>
      <c r="Y17" s="13"/>
      <c r="Z17" s="59"/>
      <c r="AA17" s="5">
        <f t="shared" si="10"/>
        <v>0</v>
      </c>
      <c r="AB17" s="3">
        <f t="shared" si="11"/>
        <v>0</v>
      </c>
      <c r="AC17" s="16">
        <f t="shared" si="12"/>
        <v>0</v>
      </c>
    </row>
    <row r="18" spans="1:29" ht="30" customHeight="1" x14ac:dyDescent="0.15">
      <c r="A18" s="7"/>
      <c r="B18" s="13"/>
      <c r="C18" s="69"/>
      <c r="D18" s="13"/>
      <c r="E18" s="14">
        <f t="shared" si="0"/>
        <v>0</v>
      </c>
      <c r="F18" s="13"/>
      <c r="G18" s="14">
        <f t="shared" si="1"/>
        <v>0</v>
      </c>
      <c r="H18" s="13"/>
      <c r="I18" s="14">
        <f t="shared" si="2"/>
        <v>0</v>
      </c>
      <c r="J18" s="13"/>
      <c r="K18" s="14">
        <f t="shared" si="3"/>
        <v>0</v>
      </c>
      <c r="L18" s="13"/>
      <c r="M18" s="14">
        <f t="shared" si="4"/>
        <v>0</v>
      </c>
      <c r="N18" s="13"/>
      <c r="O18" s="15"/>
      <c r="P18" s="14">
        <f t="shared" si="5"/>
        <v>0</v>
      </c>
      <c r="Q18" s="13"/>
      <c r="R18" s="14">
        <f t="shared" si="6"/>
        <v>0</v>
      </c>
      <c r="S18" s="13"/>
      <c r="T18" s="14">
        <f t="shared" si="7"/>
        <v>0</v>
      </c>
      <c r="U18" s="13"/>
      <c r="V18" s="14">
        <f t="shared" si="8"/>
        <v>0</v>
      </c>
      <c r="W18" s="13"/>
      <c r="X18" s="14">
        <f t="shared" si="9"/>
        <v>0</v>
      </c>
      <c r="Y18" s="13"/>
      <c r="Z18" s="59"/>
      <c r="AA18" s="5">
        <f t="shared" si="10"/>
        <v>0</v>
      </c>
      <c r="AB18" s="3">
        <f t="shared" si="11"/>
        <v>0</v>
      </c>
      <c r="AC18" s="16">
        <f t="shared" si="12"/>
        <v>0</v>
      </c>
    </row>
    <row r="19" spans="1:29" ht="30" customHeight="1" thickBot="1" x14ac:dyDescent="0.2">
      <c r="A19" s="7"/>
      <c r="B19" s="13"/>
      <c r="C19" s="69"/>
      <c r="D19" s="13"/>
      <c r="E19" s="14">
        <f t="shared" si="0"/>
        <v>0</v>
      </c>
      <c r="F19" s="13"/>
      <c r="G19" s="14">
        <f t="shared" si="1"/>
        <v>0</v>
      </c>
      <c r="H19" s="13"/>
      <c r="I19" s="14">
        <f t="shared" si="2"/>
        <v>0</v>
      </c>
      <c r="J19" s="13"/>
      <c r="K19" s="14">
        <f t="shared" si="3"/>
        <v>0</v>
      </c>
      <c r="L19" s="13"/>
      <c r="M19" s="14">
        <f t="shared" si="4"/>
        <v>0</v>
      </c>
      <c r="N19" s="13"/>
      <c r="O19" s="15"/>
      <c r="P19" s="14">
        <f t="shared" si="5"/>
        <v>0</v>
      </c>
      <c r="Q19" s="13"/>
      <c r="R19" s="14">
        <f t="shared" si="6"/>
        <v>0</v>
      </c>
      <c r="S19" s="13"/>
      <c r="T19" s="14">
        <f t="shared" si="7"/>
        <v>0</v>
      </c>
      <c r="U19" s="13"/>
      <c r="V19" s="14">
        <f t="shared" si="8"/>
        <v>0</v>
      </c>
      <c r="W19" s="13"/>
      <c r="X19" s="14">
        <f t="shared" si="9"/>
        <v>0</v>
      </c>
      <c r="Y19" s="13"/>
      <c r="Z19" s="59"/>
      <c r="AA19" s="5">
        <f t="shared" si="10"/>
        <v>0</v>
      </c>
      <c r="AB19" s="3">
        <f t="shared" si="11"/>
        <v>0</v>
      </c>
      <c r="AC19" s="16">
        <f t="shared" si="12"/>
        <v>0</v>
      </c>
    </row>
    <row r="20" spans="1:29" ht="30" customHeight="1" thickBot="1" x14ac:dyDescent="0.2">
      <c r="A20" s="46" t="s">
        <v>21</v>
      </c>
      <c r="B20" s="47"/>
      <c r="C20" s="70"/>
      <c r="D20" s="48">
        <f t="shared" ref="D20:AC20" si="13">SUM(D12:D19)</f>
        <v>2</v>
      </c>
      <c r="E20" s="48">
        <f t="shared" si="13"/>
        <v>42600</v>
      </c>
      <c r="F20" s="48">
        <f t="shared" si="13"/>
        <v>0</v>
      </c>
      <c r="G20" s="48">
        <f t="shared" si="13"/>
        <v>0</v>
      </c>
      <c r="H20" s="48">
        <f t="shared" si="13"/>
        <v>1</v>
      </c>
      <c r="I20" s="48">
        <f t="shared" si="13"/>
        <v>18200</v>
      </c>
      <c r="J20" s="48">
        <f t="shared" si="13"/>
        <v>0</v>
      </c>
      <c r="K20" s="48">
        <f t="shared" si="13"/>
        <v>0</v>
      </c>
      <c r="L20" s="48">
        <f t="shared" si="13"/>
        <v>1</v>
      </c>
      <c r="M20" s="48">
        <f t="shared" si="13"/>
        <v>18200</v>
      </c>
      <c r="N20" s="48">
        <f t="shared" si="13"/>
        <v>0</v>
      </c>
      <c r="O20" s="49">
        <f t="shared" si="13"/>
        <v>2</v>
      </c>
      <c r="P20" s="48">
        <f t="shared" si="13"/>
        <v>36500</v>
      </c>
      <c r="Q20" s="48">
        <f t="shared" si="13"/>
        <v>0</v>
      </c>
      <c r="R20" s="48">
        <f t="shared" si="13"/>
        <v>0</v>
      </c>
      <c r="S20" s="48">
        <f t="shared" si="13"/>
        <v>0</v>
      </c>
      <c r="T20" s="48">
        <f t="shared" si="13"/>
        <v>0</v>
      </c>
      <c r="U20" s="48">
        <f t="shared" si="13"/>
        <v>0</v>
      </c>
      <c r="V20" s="48">
        <f t="shared" si="13"/>
        <v>0</v>
      </c>
      <c r="W20" s="48">
        <f t="shared" si="13"/>
        <v>0</v>
      </c>
      <c r="X20" s="48">
        <f t="shared" si="13"/>
        <v>0</v>
      </c>
      <c r="Y20" s="48">
        <f t="shared" si="13"/>
        <v>1</v>
      </c>
      <c r="Z20" s="60">
        <f t="shared" si="13"/>
        <v>0</v>
      </c>
      <c r="AA20" s="50">
        <f t="shared" si="13"/>
        <v>0</v>
      </c>
      <c r="AB20" s="51">
        <f t="shared" si="13"/>
        <v>7</v>
      </c>
      <c r="AC20" s="52">
        <f t="shared" si="13"/>
        <v>115500</v>
      </c>
    </row>
    <row r="21" spans="1:29" ht="3.75" customHeight="1" x14ac:dyDescent="0.15">
      <c r="D21" s="2"/>
      <c r="E21" s="2"/>
      <c r="F21" s="2"/>
      <c r="G21" s="2"/>
      <c r="H21" s="2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8" customHeight="1" x14ac:dyDescent="0.15">
      <c r="A22" s="120" t="s">
        <v>25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</row>
    <row r="23" spans="1:29" ht="14.25" x14ac:dyDescent="0.15">
      <c r="A23" s="40" t="s">
        <v>64</v>
      </c>
      <c r="B23" s="26"/>
      <c r="C23" s="2"/>
      <c r="K23" s="6"/>
      <c r="L23" s="6"/>
      <c r="M23" s="6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9" ht="14.25" x14ac:dyDescent="0.15">
      <c r="A24" s="40" t="s">
        <v>65</v>
      </c>
      <c r="B24" s="26"/>
      <c r="C24" s="2"/>
      <c r="K24" s="6"/>
      <c r="L24" s="6"/>
      <c r="M24" s="6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9" ht="27.75" customHeight="1" x14ac:dyDescent="0.15">
      <c r="A25" s="121" t="s">
        <v>53</v>
      </c>
      <c r="B25" s="122"/>
      <c r="C25" s="203" t="s">
        <v>38</v>
      </c>
      <c r="D25" s="204"/>
      <c r="E25" s="204"/>
      <c r="F25" s="204"/>
      <c r="G25" s="204"/>
      <c r="H25" s="204"/>
      <c r="I25" s="204"/>
      <c r="J25" s="204"/>
      <c r="K25" s="205"/>
      <c r="L25" s="43"/>
      <c r="M25" s="123" t="s">
        <v>50</v>
      </c>
      <c r="N25" s="124"/>
      <c r="O25" s="124"/>
      <c r="P25" s="125"/>
      <c r="Q25" s="123" t="s">
        <v>37</v>
      </c>
      <c r="R25" s="124"/>
      <c r="S25" s="124"/>
      <c r="T25" s="124"/>
      <c r="U25" s="124"/>
      <c r="V25" s="124"/>
      <c r="W25" s="124"/>
      <c r="X25" s="124"/>
      <c r="Y25" s="124"/>
      <c r="Z25" s="125"/>
    </row>
    <row r="26" spans="1:29" ht="27.75" customHeight="1" x14ac:dyDescent="0.15">
      <c r="A26" s="99" t="s">
        <v>46</v>
      </c>
      <c r="B26" s="100"/>
      <c r="C26" s="191" t="s">
        <v>42</v>
      </c>
      <c r="D26" s="192"/>
      <c r="E26" s="192"/>
      <c r="F26" s="192"/>
      <c r="G26" s="192"/>
      <c r="H26" s="192"/>
      <c r="I26" s="192"/>
      <c r="J26" s="192"/>
      <c r="K26" s="193"/>
      <c r="L26" s="44"/>
      <c r="M26" s="132" t="s">
        <v>32</v>
      </c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</row>
    <row r="27" spans="1:29" ht="27.75" customHeight="1" x14ac:dyDescent="0.15">
      <c r="A27" s="99" t="s">
        <v>47</v>
      </c>
      <c r="B27" s="100"/>
      <c r="C27" s="200" t="s">
        <v>39</v>
      </c>
      <c r="D27" s="201"/>
      <c r="E27" s="201"/>
      <c r="F27" s="201"/>
      <c r="G27" s="201"/>
      <c r="H27" s="201"/>
      <c r="I27" s="201"/>
      <c r="J27" s="201"/>
      <c r="K27" s="202"/>
      <c r="L27" s="2"/>
      <c r="M27" s="101" t="s">
        <v>51</v>
      </c>
      <c r="N27" s="102"/>
      <c r="O27" s="102"/>
      <c r="P27" s="103"/>
      <c r="Q27" s="101" t="s">
        <v>37</v>
      </c>
      <c r="R27" s="102"/>
      <c r="S27" s="102"/>
      <c r="T27" s="102"/>
      <c r="U27" s="102"/>
      <c r="V27" s="102"/>
      <c r="W27" s="102"/>
      <c r="X27" s="102"/>
      <c r="Y27" s="102"/>
      <c r="Z27" s="103"/>
      <c r="AB27" s="104" t="s">
        <v>31</v>
      </c>
      <c r="AC27" s="105"/>
    </row>
    <row r="28" spans="1:29" ht="27.75" customHeight="1" x14ac:dyDescent="0.15">
      <c r="A28" s="99" t="s">
        <v>48</v>
      </c>
      <c r="B28" s="100"/>
      <c r="C28" s="185" t="s">
        <v>40</v>
      </c>
      <c r="D28" s="186"/>
      <c r="E28" s="186"/>
      <c r="F28" s="186"/>
      <c r="G28" s="186"/>
      <c r="H28" s="186"/>
      <c r="I28" s="186"/>
      <c r="J28" s="186"/>
      <c r="K28" s="187"/>
      <c r="L28" s="45"/>
      <c r="M28" s="106" t="s">
        <v>52</v>
      </c>
      <c r="N28" s="107"/>
      <c r="O28" s="107"/>
      <c r="P28" s="108"/>
      <c r="Q28" s="54" t="s">
        <v>43</v>
      </c>
      <c r="R28" s="6"/>
      <c r="S28" s="53"/>
      <c r="T28" s="53"/>
      <c r="Z28" s="42"/>
      <c r="AB28" s="112"/>
      <c r="AC28" s="113"/>
    </row>
    <row r="29" spans="1:29" ht="27.75" customHeight="1" x14ac:dyDescent="0.15">
      <c r="A29" s="109" t="s">
        <v>49</v>
      </c>
      <c r="B29" s="110"/>
      <c r="C29" s="188" t="s">
        <v>41</v>
      </c>
      <c r="D29" s="189"/>
      <c r="E29" s="189"/>
      <c r="F29" s="189"/>
      <c r="G29" s="189"/>
      <c r="H29" s="189"/>
      <c r="I29" s="189"/>
      <c r="J29" s="189"/>
      <c r="K29" s="190"/>
      <c r="L29" s="2"/>
      <c r="M29" s="109"/>
      <c r="N29" s="110"/>
      <c r="O29" s="110"/>
      <c r="P29" s="111"/>
      <c r="Q29" s="109" t="s">
        <v>44</v>
      </c>
      <c r="R29" s="110"/>
      <c r="S29" s="110"/>
      <c r="T29" s="110"/>
      <c r="U29" s="110"/>
      <c r="V29" s="110"/>
      <c r="W29" s="110"/>
      <c r="X29" s="110"/>
      <c r="Y29" s="110"/>
      <c r="Z29" s="111"/>
      <c r="AB29" s="109"/>
      <c r="AC29" s="111"/>
    </row>
    <row r="30" spans="1:29" ht="4.5" customHeight="1" x14ac:dyDescent="0.15"/>
  </sheetData>
  <mergeCells count="46">
    <mergeCell ref="AB28:AC29"/>
    <mergeCell ref="A3:G3"/>
    <mergeCell ref="Q27:Z27"/>
    <mergeCell ref="Q29:Z29"/>
    <mergeCell ref="M27:P27"/>
    <mergeCell ref="M25:P25"/>
    <mergeCell ref="M28:P29"/>
    <mergeCell ref="F8:G8"/>
    <mergeCell ref="C27:K27"/>
    <mergeCell ref="U6:V7"/>
    <mergeCell ref="W6:X7"/>
    <mergeCell ref="C25:K25"/>
    <mergeCell ref="Y6:Y7"/>
    <mergeCell ref="Z5:AA5"/>
    <mergeCell ref="O5:Y5"/>
    <mergeCell ref="H9:I9"/>
    <mergeCell ref="A28:B28"/>
    <mergeCell ref="A29:B29"/>
    <mergeCell ref="Y3:AA3"/>
    <mergeCell ref="Q8:R8"/>
    <mergeCell ref="H7:I7"/>
    <mergeCell ref="J6:K7"/>
    <mergeCell ref="A22:AC22"/>
    <mergeCell ref="M26:AC26"/>
    <mergeCell ref="A25:B25"/>
    <mergeCell ref="A5:A10"/>
    <mergeCell ref="C28:K28"/>
    <mergeCell ref="C29:K29"/>
    <mergeCell ref="C26:K26"/>
    <mergeCell ref="AB5:AC9"/>
    <mergeCell ref="Q9:R9"/>
    <mergeCell ref="Z6:AA9"/>
    <mergeCell ref="AB3:AC3"/>
    <mergeCell ref="T3:X3"/>
    <mergeCell ref="A1:Z1"/>
    <mergeCell ref="A26:B26"/>
    <mergeCell ref="A27:B27"/>
    <mergeCell ref="L6:M7"/>
    <mergeCell ref="N6:N7"/>
    <mergeCell ref="S7:T7"/>
    <mergeCell ref="D8:E8"/>
    <mergeCell ref="O8:P8"/>
    <mergeCell ref="Q25:Z25"/>
    <mergeCell ref="F9:G9"/>
    <mergeCell ref="AB27:AC27"/>
    <mergeCell ref="S9:T9"/>
  </mergeCells>
  <phoneticPr fontId="4"/>
  <printOptions horizontalCentered="1" gridLinesSet="0"/>
  <pageMargins left="0.35433070866141736" right="0" top="0.78740157480314965" bottom="0.39370078740157483" header="0.39370078740157483" footer="0.39370078740157483"/>
  <pageSetup paperSize="1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\\SERVER\検定課\様式\作業別申請区分表.jsd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白紙　標準額用　前期用</vt:lpstr>
      <vt:lpstr>記入例</vt:lpstr>
      <vt:lpstr>記入例!Print_Area</vt:lpstr>
      <vt:lpstr>'白紙　標準額用　前期用'!Print_Area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検定課Ⅳ</dc:creator>
  <cp:lastModifiedBy>岐阜県職業能力開発協会</cp:lastModifiedBy>
  <cp:revision>17</cp:revision>
  <cp:lastPrinted>2024-02-21T05:21:44Z</cp:lastPrinted>
  <dcterms:created xsi:type="dcterms:W3CDTF">2002-12-26T06:56:22Z</dcterms:created>
  <dcterms:modified xsi:type="dcterms:W3CDTF">2024-02-27T08:12:13Z</dcterms:modified>
</cp:coreProperties>
</file>